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drawings/drawing4.xml" ContentType="application/vnd.openxmlformats-officedocument.drawingml.chartshapes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covag\Documents\Prehledy_prezentace\Strategie_internacionalizace\Strategie_inter_2020-2023\"/>
    </mc:Choice>
  </mc:AlternateContent>
  <bookViews>
    <workbookView xWindow="9825" yWindow="465" windowWidth="9825" windowHeight="13170" tabRatio="598"/>
  </bookViews>
  <sheets>
    <sheet name="SM vyjezdy" sheetId="1" r:id="rId1"/>
    <sheet name="ST vyjezdy" sheetId="46" r:id="rId2"/>
    <sheet name="SM prijezdy" sheetId="22" r:id="rId3"/>
    <sheet name="ST prijezdy" sheetId="47" r:id="rId4"/>
  </sheets>
  <definedNames>
    <definedName name="_xlnm.Print_Area" localSheetId="2">'SM prijezdy'!$A$1:$L$238</definedName>
    <definedName name="_xlnm.Print_Area" localSheetId="0">'SM vyjezdy'!$A$1:$K$220</definedName>
    <definedName name="_xlnm.Print_Area" localSheetId="3">'ST prijezdy'!$A$1:$K$52</definedName>
    <definedName name="_xlnm.Print_Area" localSheetId="1">'ST vyjezdy'!$A$1:$K$60</definedName>
  </definedNames>
  <calcPr calcId="162913"/>
</workbook>
</file>

<file path=xl/calcChain.xml><?xml version="1.0" encoding="utf-8"?>
<calcChain xmlns="http://schemas.openxmlformats.org/spreadsheetml/2006/main">
  <c r="N15" i="22" l="1"/>
  <c r="O15" i="22"/>
  <c r="N16" i="22"/>
  <c r="O16" i="22"/>
  <c r="N17" i="22"/>
  <c r="O17" i="22"/>
  <c r="N18" i="22"/>
  <c r="O18" i="22"/>
  <c r="N19" i="22"/>
  <c r="O19" i="22"/>
  <c r="N20" i="22"/>
  <c r="O20" i="22"/>
  <c r="K16" i="22"/>
  <c r="K17" i="22"/>
  <c r="K18" i="22"/>
  <c r="K19" i="22"/>
  <c r="K20" i="22"/>
  <c r="S120" i="22"/>
  <c r="N120" i="22"/>
  <c r="B120" i="22"/>
  <c r="C120" i="22"/>
  <c r="D120" i="22"/>
  <c r="E120" i="22"/>
  <c r="F120" i="22"/>
  <c r="G120" i="22"/>
  <c r="H120" i="22"/>
  <c r="I120" i="22"/>
  <c r="J120" i="22"/>
  <c r="K120" i="22" l="1"/>
  <c r="O120" i="22" s="1"/>
  <c r="Q266" i="22"/>
  <c r="R266" i="22"/>
  <c r="Q275" i="22"/>
  <c r="R275" i="22"/>
  <c r="R202" i="1" l="1"/>
  <c r="T252" i="47" l="1"/>
  <c r="T251" i="47"/>
  <c r="T250" i="47"/>
  <c r="T249" i="47"/>
  <c r="T248" i="47"/>
  <c r="T247" i="47"/>
  <c r="T246" i="47"/>
  <c r="T245" i="47"/>
  <c r="T244" i="47"/>
  <c r="T243" i="47"/>
  <c r="T242" i="47"/>
  <c r="T241" i="47"/>
  <c r="T240" i="47"/>
  <c r="T239" i="47"/>
  <c r="T238" i="47"/>
  <c r="T207" i="47"/>
  <c r="T208" i="47"/>
  <c r="T209" i="47"/>
  <c r="T210" i="47"/>
  <c r="T211" i="47"/>
  <c r="T212" i="47"/>
  <c r="T213" i="47"/>
  <c r="T214" i="47"/>
  <c r="T215" i="47"/>
  <c r="T216" i="47"/>
  <c r="T217" i="47"/>
  <c r="T218" i="47"/>
  <c r="T219" i="47"/>
  <c r="T220" i="47"/>
  <c r="T221" i="47"/>
  <c r="T222" i="47"/>
  <c r="T223" i="47"/>
  <c r="T224" i="47"/>
  <c r="T225" i="47"/>
  <c r="T226" i="47"/>
  <c r="T227" i="47"/>
  <c r="T228" i="47"/>
  <c r="T229" i="47"/>
  <c r="T230" i="47"/>
  <c r="T231" i="47"/>
  <c r="T232" i="47"/>
  <c r="T228" i="46" l="1"/>
  <c r="T229" i="46"/>
  <c r="T230" i="46"/>
  <c r="T231" i="46"/>
  <c r="T232" i="46"/>
  <c r="T233" i="46"/>
  <c r="T234" i="46"/>
  <c r="T235" i="46"/>
  <c r="T236" i="46"/>
  <c r="T237" i="46"/>
  <c r="T238" i="46"/>
  <c r="J160" i="47" l="1"/>
  <c r="I160" i="47"/>
  <c r="H160" i="47"/>
  <c r="G160" i="47"/>
  <c r="F160" i="47"/>
  <c r="E160" i="47"/>
  <c r="D160" i="47"/>
  <c r="C160" i="47"/>
  <c r="B160" i="47"/>
  <c r="J159" i="47"/>
  <c r="I159" i="47"/>
  <c r="H159" i="47"/>
  <c r="G159" i="47"/>
  <c r="F159" i="47"/>
  <c r="E159" i="47"/>
  <c r="D159" i="47"/>
  <c r="C159" i="47"/>
  <c r="B159" i="47"/>
  <c r="J158" i="47"/>
  <c r="I158" i="47"/>
  <c r="H158" i="47"/>
  <c r="G158" i="47"/>
  <c r="F158" i="47"/>
  <c r="E158" i="47"/>
  <c r="D158" i="47"/>
  <c r="C158" i="47"/>
  <c r="B158" i="47"/>
  <c r="J157" i="47"/>
  <c r="I157" i="47"/>
  <c r="H157" i="47"/>
  <c r="G157" i="47"/>
  <c r="F157" i="47"/>
  <c r="E157" i="47"/>
  <c r="D157" i="47"/>
  <c r="C157" i="47"/>
  <c r="B157" i="47"/>
  <c r="J156" i="47"/>
  <c r="I156" i="47"/>
  <c r="H156" i="47"/>
  <c r="G156" i="47"/>
  <c r="F156" i="47"/>
  <c r="E156" i="47"/>
  <c r="D156" i="47"/>
  <c r="C156" i="47"/>
  <c r="B156" i="47"/>
  <c r="J155" i="47"/>
  <c r="I155" i="47"/>
  <c r="H155" i="47"/>
  <c r="G155" i="47"/>
  <c r="F155" i="47"/>
  <c r="E155" i="47"/>
  <c r="D155" i="47"/>
  <c r="C155" i="47"/>
  <c r="B155" i="47"/>
  <c r="J154" i="47"/>
  <c r="I154" i="47"/>
  <c r="H154" i="47"/>
  <c r="G154" i="47"/>
  <c r="F154" i="47"/>
  <c r="E154" i="47"/>
  <c r="D154" i="47"/>
  <c r="C154" i="47"/>
  <c r="B154" i="47"/>
  <c r="J153" i="47"/>
  <c r="I153" i="47"/>
  <c r="H153" i="47"/>
  <c r="G153" i="47"/>
  <c r="F153" i="47"/>
  <c r="E153" i="47"/>
  <c r="D153" i="47"/>
  <c r="C153" i="47"/>
  <c r="B153" i="47"/>
  <c r="J152" i="47"/>
  <c r="I152" i="47"/>
  <c r="H152" i="47"/>
  <c r="G152" i="47"/>
  <c r="F152" i="47"/>
  <c r="E152" i="47"/>
  <c r="D152" i="47"/>
  <c r="C152" i="47"/>
  <c r="B152" i="47"/>
  <c r="J151" i="47"/>
  <c r="I151" i="47"/>
  <c r="H151" i="47"/>
  <c r="G151" i="47"/>
  <c r="F151" i="47"/>
  <c r="E151" i="47"/>
  <c r="D151" i="47"/>
  <c r="C151" i="47"/>
  <c r="B151" i="47"/>
  <c r="J150" i="47"/>
  <c r="I150" i="47"/>
  <c r="H150" i="47"/>
  <c r="G150" i="47"/>
  <c r="F150" i="47"/>
  <c r="E150" i="47"/>
  <c r="D150" i="47"/>
  <c r="C150" i="47"/>
  <c r="B150" i="47"/>
  <c r="J149" i="47"/>
  <c r="I149" i="47"/>
  <c r="H149" i="47"/>
  <c r="G149" i="47"/>
  <c r="F149" i="47"/>
  <c r="E149" i="47"/>
  <c r="D149" i="47"/>
  <c r="C149" i="47"/>
  <c r="B149" i="47"/>
  <c r="J148" i="47"/>
  <c r="I148" i="47"/>
  <c r="H148" i="47"/>
  <c r="G148" i="47"/>
  <c r="F148" i="47"/>
  <c r="E148" i="47"/>
  <c r="D148" i="47"/>
  <c r="C148" i="47"/>
  <c r="B148" i="47"/>
  <c r="J147" i="47"/>
  <c r="I147" i="47"/>
  <c r="H147" i="47"/>
  <c r="G147" i="47"/>
  <c r="F147" i="47"/>
  <c r="E147" i="47"/>
  <c r="D147" i="47"/>
  <c r="C147" i="47"/>
  <c r="B147" i="47"/>
  <c r="J146" i="47"/>
  <c r="I146" i="47"/>
  <c r="H146" i="47"/>
  <c r="G146" i="47"/>
  <c r="F146" i="47"/>
  <c r="E146" i="47"/>
  <c r="D146" i="47"/>
  <c r="C146" i="47"/>
  <c r="B146" i="47"/>
  <c r="J145" i="47"/>
  <c r="I145" i="47"/>
  <c r="H145" i="47"/>
  <c r="G145" i="47"/>
  <c r="F145" i="47"/>
  <c r="E145" i="47"/>
  <c r="D145" i="47"/>
  <c r="C145" i="47"/>
  <c r="B145" i="47"/>
  <c r="J144" i="47"/>
  <c r="I144" i="47"/>
  <c r="H144" i="47"/>
  <c r="G144" i="47"/>
  <c r="F144" i="47"/>
  <c r="E144" i="47"/>
  <c r="D144" i="47"/>
  <c r="C144" i="47"/>
  <c r="B144" i="47"/>
  <c r="J143" i="47"/>
  <c r="I143" i="47"/>
  <c r="H143" i="47"/>
  <c r="G143" i="47"/>
  <c r="F143" i="47"/>
  <c r="E143" i="47"/>
  <c r="D143" i="47"/>
  <c r="C143" i="47"/>
  <c r="B143" i="47"/>
  <c r="J140" i="47"/>
  <c r="I140" i="47"/>
  <c r="H140" i="47"/>
  <c r="G140" i="47"/>
  <c r="F140" i="47"/>
  <c r="E140" i="47"/>
  <c r="D140" i="47"/>
  <c r="C140" i="47"/>
  <c r="B140" i="47"/>
  <c r="J139" i="47"/>
  <c r="I139" i="47"/>
  <c r="H139" i="47"/>
  <c r="G139" i="47"/>
  <c r="F139" i="47"/>
  <c r="E139" i="47"/>
  <c r="D139" i="47"/>
  <c r="C139" i="47"/>
  <c r="B139" i="47"/>
  <c r="J138" i="47"/>
  <c r="I138" i="47"/>
  <c r="H138" i="47"/>
  <c r="G138" i="47"/>
  <c r="F138" i="47"/>
  <c r="E138" i="47"/>
  <c r="D138" i="47"/>
  <c r="C138" i="47"/>
  <c r="B138" i="47"/>
  <c r="J137" i="47"/>
  <c r="I137" i="47"/>
  <c r="H137" i="47"/>
  <c r="G137" i="47"/>
  <c r="F137" i="47"/>
  <c r="E137" i="47"/>
  <c r="D137" i="47"/>
  <c r="C137" i="47"/>
  <c r="B137" i="47"/>
  <c r="J136" i="47"/>
  <c r="I136" i="47"/>
  <c r="H136" i="47"/>
  <c r="G136" i="47"/>
  <c r="F136" i="47"/>
  <c r="E136" i="47"/>
  <c r="D136" i="47"/>
  <c r="C136" i="47"/>
  <c r="B136" i="47"/>
  <c r="J135" i="47"/>
  <c r="I135" i="47"/>
  <c r="H135" i="47"/>
  <c r="G135" i="47"/>
  <c r="F135" i="47"/>
  <c r="E135" i="47"/>
  <c r="D135" i="47"/>
  <c r="C135" i="47"/>
  <c r="B135" i="47"/>
  <c r="J134" i="47"/>
  <c r="J174" i="47" s="1"/>
  <c r="I134" i="47"/>
  <c r="H134" i="47"/>
  <c r="G134" i="47"/>
  <c r="F134" i="47"/>
  <c r="E134" i="47"/>
  <c r="D134" i="47"/>
  <c r="C134" i="47"/>
  <c r="B134" i="47"/>
  <c r="J133" i="47"/>
  <c r="I133" i="47"/>
  <c r="H133" i="47"/>
  <c r="G133" i="47"/>
  <c r="F133" i="47"/>
  <c r="E133" i="47"/>
  <c r="D133" i="47"/>
  <c r="C133" i="47"/>
  <c r="B133" i="47"/>
  <c r="J132" i="47"/>
  <c r="I132" i="47"/>
  <c r="H132" i="47"/>
  <c r="G132" i="47"/>
  <c r="F132" i="47"/>
  <c r="E132" i="47"/>
  <c r="D132" i="47"/>
  <c r="C132" i="47"/>
  <c r="B132" i="47"/>
  <c r="J131" i="47"/>
  <c r="I131" i="47"/>
  <c r="H131" i="47"/>
  <c r="G131" i="47"/>
  <c r="F131" i="47"/>
  <c r="E131" i="47"/>
  <c r="D131" i="47"/>
  <c r="C131" i="47"/>
  <c r="B131" i="47"/>
  <c r="J130" i="47"/>
  <c r="I130" i="47"/>
  <c r="H130" i="47"/>
  <c r="G130" i="47"/>
  <c r="F130" i="47"/>
  <c r="E130" i="47"/>
  <c r="D130" i="47"/>
  <c r="C130" i="47"/>
  <c r="B130" i="47"/>
  <c r="J129" i="47"/>
  <c r="I129" i="47"/>
  <c r="H129" i="47"/>
  <c r="G129" i="47"/>
  <c r="F129" i="47"/>
  <c r="E129" i="47"/>
  <c r="D129" i="47"/>
  <c r="C129" i="47"/>
  <c r="B129" i="47"/>
  <c r="J128" i="47"/>
  <c r="I128" i="47"/>
  <c r="H128" i="47"/>
  <c r="G128" i="47"/>
  <c r="F128" i="47"/>
  <c r="E128" i="47"/>
  <c r="D128" i="47"/>
  <c r="C128" i="47"/>
  <c r="B128" i="47"/>
  <c r="J127" i="47"/>
  <c r="I127" i="47"/>
  <c r="H127" i="47"/>
  <c r="G127" i="47"/>
  <c r="F127" i="47"/>
  <c r="E127" i="47"/>
  <c r="D127" i="47"/>
  <c r="C127" i="47"/>
  <c r="B127" i="47"/>
  <c r="J126" i="47"/>
  <c r="I126" i="47"/>
  <c r="H126" i="47"/>
  <c r="G126" i="47"/>
  <c r="F126" i="47"/>
  <c r="E126" i="47"/>
  <c r="D126" i="47"/>
  <c r="C126" i="47"/>
  <c r="B126" i="47"/>
  <c r="J125" i="47"/>
  <c r="I125" i="47"/>
  <c r="H125" i="47"/>
  <c r="G125" i="47"/>
  <c r="F125" i="47"/>
  <c r="E125" i="47"/>
  <c r="D125" i="47"/>
  <c r="C125" i="47"/>
  <c r="B125" i="47"/>
  <c r="J124" i="47"/>
  <c r="I124" i="47"/>
  <c r="H124" i="47"/>
  <c r="G124" i="47"/>
  <c r="F124" i="47"/>
  <c r="E124" i="47"/>
  <c r="D124" i="47"/>
  <c r="C124" i="47"/>
  <c r="B124" i="47"/>
  <c r="J123" i="47"/>
  <c r="I123" i="47"/>
  <c r="H123" i="47"/>
  <c r="G123" i="47"/>
  <c r="F123" i="47"/>
  <c r="E123" i="47"/>
  <c r="D123" i="47"/>
  <c r="C123" i="47"/>
  <c r="B123" i="47"/>
  <c r="M160" i="47"/>
  <c r="M159" i="47"/>
  <c r="M158" i="47"/>
  <c r="M157" i="47"/>
  <c r="M156" i="47"/>
  <c r="M155" i="47"/>
  <c r="M154" i="47"/>
  <c r="M153" i="47"/>
  <c r="M152" i="47"/>
  <c r="M151" i="47"/>
  <c r="M150" i="47"/>
  <c r="M149" i="47"/>
  <c r="M148" i="47"/>
  <c r="M147" i="47"/>
  <c r="M146" i="47"/>
  <c r="M145" i="47"/>
  <c r="M144" i="47"/>
  <c r="M143" i="47"/>
  <c r="N142" i="47"/>
  <c r="M142" i="47"/>
  <c r="M140" i="47"/>
  <c r="M139" i="47"/>
  <c r="M138" i="47"/>
  <c r="M137" i="47"/>
  <c r="M136" i="47"/>
  <c r="M135" i="47"/>
  <c r="M134" i="47"/>
  <c r="M133" i="47"/>
  <c r="M132" i="47"/>
  <c r="M131" i="47"/>
  <c r="M130" i="47"/>
  <c r="M129" i="47"/>
  <c r="M128" i="47"/>
  <c r="M127" i="47"/>
  <c r="M126" i="47"/>
  <c r="M125" i="47"/>
  <c r="M124" i="47"/>
  <c r="M123" i="47"/>
  <c r="N122" i="47"/>
  <c r="M122" i="47"/>
  <c r="Q253" i="47"/>
  <c r="R253" i="47"/>
  <c r="S253" i="47"/>
  <c r="R234" i="47"/>
  <c r="S234" i="47"/>
  <c r="J160" i="22"/>
  <c r="I160" i="22"/>
  <c r="H160" i="22"/>
  <c r="G160" i="22"/>
  <c r="F160" i="22"/>
  <c r="E160" i="22"/>
  <c r="D160" i="22"/>
  <c r="C160" i="22"/>
  <c r="B160" i="22"/>
  <c r="J159" i="22"/>
  <c r="I159" i="22"/>
  <c r="H159" i="22"/>
  <c r="G159" i="22"/>
  <c r="F159" i="22"/>
  <c r="E159" i="22"/>
  <c r="D159" i="22"/>
  <c r="C159" i="22"/>
  <c r="B159" i="22"/>
  <c r="J158" i="22"/>
  <c r="I158" i="22"/>
  <c r="H158" i="22"/>
  <c r="G158" i="22"/>
  <c r="F158" i="22"/>
  <c r="E158" i="22"/>
  <c r="D158" i="22"/>
  <c r="C158" i="22"/>
  <c r="B158" i="22"/>
  <c r="J157" i="22"/>
  <c r="I157" i="22"/>
  <c r="H157" i="22"/>
  <c r="G157" i="22"/>
  <c r="F157" i="22"/>
  <c r="E157" i="22"/>
  <c r="D157" i="22"/>
  <c r="C157" i="22"/>
  <c r="B157" i="22"/>
  <c r="J156" i="22"/>
  <c r="I156" i="22"/>
  <c r="H156" i="22"/>
  <c r="G156" i="22"/>
  <c r="F156" i="22"/>
  <c r="E156" i="22"/>
  <c r="D156" i="22"/>
  <c r="C156" i="22"/>
  <c r="B156" i="22"/>
  <c r="J155" i="22"/>
  <c r="I155" i="22"/>
  <c r="H155" i="22"/>
  <c r="G155" i="22"/>
  <c r="F155" i="22"/>
  <c r="E155" i="22"/>
  <c r="D155" i="22"/>
  <c r="C155" i="22"/>
  <c r="B155" i="22"/>
  <c r="J154" i="22"/>
  <c r="I154" i="22"/>
  <c r="H154" i="22"/>
  <c r="G154" i="22"/>
  <c r="F154" i="22"/>
  <c r="E154" i="22"/>
  <c r="D154" i="22"/>
  <c r="C154" i="22"/>
  <c r="B154" i="22"/>
  <c r="J153" i="22"/>
  <c r="I153" i="22"/>
  <c r="H153" i="22"/>
  <c r="G153" i="22"/>
  <c r="F153" i="22"/>
  <c r="E153" i="22"/>
  <c r="D153" i="22"/>
  <c r="C153" i="22"/>
  <c r="B153" i="22"/>
  <c r="J152" i="22"/>
  <c r="I152" i="22"/>
  <c r="H152" i="22"/>
  <c r="G152" i="22"/>
  <c r="F152" i="22"/>
  <c r="E152" i="22"/>
  <c r="D152" i="22"/>
  <c r="C152" i="22"/>
  <c r="B152" i="22"/>
  <c r="J151" i="22"/>
  <c r="I151" i="22"/>
  <c r="H151" i="22"/>
  <c r="G151" i="22"/>
  <c r="F151" i="22"/>
  <c r="E151" i="22"/>
  <c r="D151" i="22"/>
  <c r="C151" i="22"/>
  <c r="B151" i="22"/>
  <c r="J150" i="22"/>
  <c r="I150" i="22"/>
  <c r="H150" i="22"/>
  <c r="G150" i="22"/>
  <c r="F150" i="22"/>
  <c r="E150" i="22"/>
  <c r="D150" i="22"/>
  <c r="C150" i="22"/>
  <c r="B150" i="22"/>
  <c r="J149" i="22"/>
  <c r="I149" i="22"/>
  <c r="H149" i="22"/>
  <c r="G149" i="22"/>
  <c r="F149" i="22"/>
  <c r="E149" i="22"/>
  <c r="D149" i="22"/>
  <c r="C149" i="22"/>
  <c r="B149" i="22"/>
  <c r="J148" i="22"/>
  <c r="I148" i="22"/>
  <c r="H148" i="22"/>
  <c r="G148" i="22"/>
  <c r="F148" i="22"/>
  <c r="E148" i="22"/>
  <c r="D148" i="22"/>
  <c r="C148" i="22"/>
  <c r="B148" i="22"/>
  <c r="J147" i="22"/>
  <c r="I147" i="22"/>
  <c r="H147" i="22"/>
  <c r="G147" i="22"/>
  <c r="F147" i="22"/>
  <c r="E147" i="22"/>
  <c r="D147" i="22"/>
  <c r="C147" i="22"/>
  <c r="B147" i="22"/>
  <c r="J146" i="22"/>
  <c r="I146" i="22"/>
  <c r="H146" i="22"/>
  <c r="G146" i="22"/>
  <c r="F146" i="22"/>
  <c r="E146" i="22"/>
  <c r="D146" i="22"/>
  <c r="C146" i="22"/>
  <c r="B146" i="22"/>
  <c r="J145" i="22"/>
  <c r="I145" i="22"/>
  <c r="H145" i="22"/>
  <c r="G145" i="22"/>
  <c r="F145" i="22"/>
  <c r="E145" i="22"/>
  <c r="D145" i="22"/>
  <c r="C145" i="22"/>
  <c r="B145" i="22"/>
  <c r="J144" i="22"/>
  <c r="I144" i="22"/>
  <c r="H144" i="22"/>
  <c r="G144" i="22"/>
  <c r="F144" i="22"/>
  <c r="E144" i="22"/>
  <c r="D144" i="22"/>
  <c r="C144" i="22"/>
  <c r="B144" i="22"/>
  <c r="J143" i="22"/>
  <c r="I143" i="22"/>
  <c r="H143" i="22"/>
  <c r="G143" i="22"/>
  <c r="F143" i="22"/>
  <c r="E143" i="22"/>
  <c r="D143" i="22"/>
  <c r="C143" i="22"/>
  <c r="B143" i="22"/>
  <c r="J140" i="22"/>
  <c r="I140" i="22"/>
  <c r="H140" i="22"/>
  <c r="G140" i="22"/>
  <c r="F140" i="22"/>
  <c r="E140" i="22"/>
  <c r="D140" i="22"/>
  <c r="C140" i="22"/>
  <c r="B140" i="22"/>
  <c r="J139" i="22"/>
  <c r="I139" i="22"/>
  <c r="H139" i="22"/>
  <c r="G139" i="22"/>
  <c r="F139" i="22"/>
  <c r="E139" i="22"/>
  <c r="D139" i="22"/>
  <c r="C139" i="22"/>
  <c r="B139" i="22"/>
  <c r="J138" i="22"/>
  <c r="I138" i="22"/>
  <c r="H138" i="22"/>
  <c r="G138" i="22"/>
  <c r="F138" i="22"/>
  <c r="E138" i="22"/>
  <c r="D138" i="22"/>
  <c r="C138" i="22"/>
  <c r="B138" i="22"/>
  <c r="J137" i="22"/>
  <c r="I137" i="22"/>
  <c r="H137" i="22"/>
  <c r="G137" i="22"/>
  <c r="F137" i="22"/>
  <c r="E137" i="22"/>
  <c r="D137" i="22"/>
  <c r="C137" i="22"/>
  <c r="B137" i="22"/>
  <c r="J136" i="22"/>
  <c r="I136" i="22"/>
  <c r="H136" i="22"/>
  <c r="G136" i="22"/>
  <c r="F136" i="22"/>
  <c r="E136" i="22"/>
  <c r="D136" i="22"/>
  <c r="C136" i="22"/>
  <c r="B136" i="22"/>
  <c r="J135" i="22"/>
  <c r="I135" i="22"/>
  <c r="H135" i="22"/>
  <c r="G135" i="22"/>
  <c r="F135" i="22"/>
  <c r="E135" i="22"/>
  <c r="D135" i="22"/>
  <c r="C135" i="22"/>
  <c r="B135" i="22"/>
  <c r="J134" i="22"/>
  <c r="I134" i="22"/>
  <c r="H134" i="22"/>
  <c r="G134" i="22"/>
  <c r="F134" i="22"/>
  <c r="E134" i="22"/>
  <c r="D134" i="22"/>
  <c r="C134" i="22"/>
  <c r="B134" i="22"/>
  <c r="J133" i="22"/>
  <c r="I133" i="22"/>
  <c r="H133" i="22"/>
  <c r="G133" i="22"/>
  <c r="F133" i="22"/>
  <c r="E133" i="22"/>
  <c r="D133" i="22"/>
  <c r="C133" i="22"/>
  <c r="B133" i="22"/>
  <c r="J132" i="22"/>
  <c r="I132" i="22"/>
  <c r="H132" i="22"/>
  <c r="G132" i="22"/>
  <c r="F132" i="22"/>
  <c r="E132" i="22"/>
  <c r="D132" i="22"/>
  <c r="C132" i="22"/>
  <c r="B132" i="22"/>
  <c r="J131" i="22"/>
  <c r="I131" i="22"/>
  <c r="H131" i="22"/>
  <c r="G131" i="22"/>
  <c r="F131" i="22"/>
  <c r="E131" i="22"/>
  <c r="D131" i="22"/>
  <c r="C131" i="22"/>
  <c r="B131" i="22"/>
  <c r="J130" i="22"/>
  <c r="I130" i="22"/>
  <c r="H130" i="22"/>
  <c r="G130" i="22"/>
  <c r="F130" i="22"/>
  <c r="E130" i="22"/>
  <c r="D130" i="22"/>
  <c r="C130" i="22"/>
  <c r="B130" i="22"/>
  <c r="J129" i="22"/>
  <c r="I129" i="22"/>
  <c r="H129" i="22"/>
  <c r="G129" i="22"/>
  <c r="F129" i="22"/>
  <c r="E129" i="22"/>
  <c r="D129" i="22"/>
  <c r="C129" i="22"/>
  <c r="B129" i="22"/>
  <c r="J128" i="22"/>
  <c r="I128" i="22"/>
  <c r="H128" i="22"/>
  <c r="G128" i="22"/>
  <c r="F128" i="22"/>
  <c r="E128" i="22"/>
  <c r="D128" i="22"/>
  <c r="C128" i="22"/>
  <c r="B128" i="22"/>
  <c r="J127" i="22"/>
  <c r="I127" i="22"/>
  <c r="H127" i="22"/>
  <c r="G127" i="22"/>
  <c r="F127" i="22"/>
  <c r="E127" i="22"/>
  <c r="D127" i="22"/>
  <c r="C127" i="22"/>
  <c r="B127" i="22"/>
  <c r="J126" i="22"/>
  <c r="I126" i="22"/>
  <c r="H126" i="22"/>
  <c r="G126" i="22"/>
  <c r="F126" i="22"/>
  <c r="E126" i="22"/>
  <c r="D126" i="22"/>
  <c r="C126" i="22"/>
  <c r="B126" i="22"/>
  <c r="J125" i="22"/>
  <c r="I125" i="22"/>
  <c r="H125" i="22"/>
  <c r="G125" i="22"/>
  <c r="F125" i="22"/>
  <c r="E125" i="22"/>
  <c r="D125" i="22"/>
  <c r="C125" i="22"/>
  <c r="B125" i="22"/>
  <c r="J124" i="22"/>
  <c r="I124" i="22"/>
  <c r="H124" i="22"/>
  <c r="G124" i="22"/>
  <c r="F124" i="22"/>
  <c r="E124" i="22"/>
  <c r="D124" i="22"/>
  <c r="C124" i="22"/>
  <c r="B124" i="22"/>
  <c r="J123" i="22"/>
  <c r="I123" i="22"/>
  <c r="H123" i="22"/>
  <c r="G123" i="22"/>
  <c r="F123" i="22"/>
  <c r="E123" i="22"/>
  <c r="D123" i="22"/>
  <c r="C123" i="22"/>
  <c r="B123" i="22"/>
  <c r="N180" i="22"/>
  <c r="N179" i="22"/>
  <c r="N178" i="22"/>
  <c r="N177" i="22"/>
  <c r="N176" i="22"/>
  <c r="N175" i="22"/>
  <c r="N174" i="22"/>
  <c r="N173" i="22"/>
  <c r="N172" i="22"/>
  <c r="N171" i="22"/>
  <c r="N170" i="22"/>
  <c r="N169" i="22"/>
  <c r="N168" i="22"/>
  <c r="N167" i="22"/>
  <c r="N166" i="22"/>
  <c r="N165" i="22"/>
  <c r="N164" i="22"/>
  <c r="N163" i="22"/>
  <c r="O162" i="22"/>
  <c r="N162" i="22"/>
  <c r="N160" i="22"/>
  <c r="N159" i="22"/>
  <c r="N158" i="22"/>
  <c r="N157" i="22"/>
  <c r="N156" i="22"/>
  <c r="N155" i="22"/>
  <c r="N154" i="22"/>
  <c r="N153" i="22"/>
  <c r="N152" i="22"/>
  <c r="N151" i="22"/>
  <c r="N150" i="22"/>
  <c r="N149" i="22"/>
  <c r="N148" i="22"/>
  <c r="N147" i="22"/>
  <c r="N146" i="22"/>
  <c r="N145" i="22"/>
  <c r="N144" i="22"/>
  <c r="N143" i="22"/>
  <c r="O142" i="22"/>
  <c r="N142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127" i="22"/>
  <c r="N126" i="22"/>
  <c r="N125" i="22"/>
  <c r="N124" i="22"/>
  <c r="N123" i="22"/>
  <c r="O122" i="22"/>
  <c r="N122" i="22"/>
  <c r="J160" i="46"/>
  <c r="I160" i="46"/>
  <c r="H160" i="46"/>
  <c r="G160" i="46"/>
  <c r="F160" i="46"/>
  <c r="E160" i="46"/>
  <c r="D160" i="46"/>
  <c r="C160" i="46"/>
  <c r="B160" i="46"/>
  <c r="J159" i="46"/>
  <c r="I159" i="46"/>
  <c r="H159" i="46"/>
  <c r="G159" i="46"/>
  <c r="F159" i="46"/>
  <c r="E159" i="46"/>
  <c r="D159" i="46"/>
  <c r="C159" i="46"/>
  <c r="B159" i="46"/>
  <c r="J158" i="46"/>
  <c r="I158" i="46"/>
  <c r="H158" i="46"/>
  <c r="G158" i="46"/>
  <c r="F158" i="46"/>
  <c r="E158" i="46"/>
  <c r="D158" i="46"/>
  <c r="C158" i="46"/>
  <c r="B158" i="46"/>
  <c r="J157" i="46"/>
  <c r="I157" i="46"/>
  <c r="H157" i="46"/>
  <c r="G157" i="46"/>
  <c r="F157" i="46"/>
  <c r="E157" i="46"/>
  <c r="D157" i="46"/>
  <c r="C157" i="46"/>
  <c r="B157" i="46"/>
  <c r="J156" i="46"/>
  <c r="I156" i="46"/>
  <c r="H156" i="46"/>
  <c r="G156" i="46"/>
  <c r="F156" i="46"/>
  <c r="E156" i="46"/>
  <c r="D156" i="46"/>
  <c r="C156" i="46"/>
  <c r="B156" i="46"/>
  <c r="J155" i="46"/>
  <c r="I155" i="46"/>
  <c r="H155" i="46"/>
  <c r="G155" i="46"/>
  <c r="F155" i="46"/>
  <c r="E155" i="46"/>
  <c r="D155" i="46"/>
  <c r="C155" i="46"/>
  <c r="B155" i="46"/>
  <c r="J154" i="46"/>
  <c r="I154" i="46"/>
  <c r="H154" i="46"/>
  <c r="G154" i="46"/>
  <c r="F154" i="46"/>
  <c r="E154" i="46"/>
  <c r="D154" i="46"/>
  <c r="C154" i="46"/>
  <c r="B154" i="46"/>
  <c r="J153" i="46"/>
  <c r="I153" i="46"/>
  <c r="H153" i="46"/>
  <c r="G153" i="46"/>
  <c r="F153" i="46"/>
  <c r="E153" i="46"/>
  <c r="D153" i="46"/>
  <c r="C153" i="46"/>
  <c r="B153" i="46"/>
  <c r="J152" i="46"/>
  <c r="I152" i="46"/>
  <c r="H152" i="46"/>
  <c r="G152" i="46"/>
  <c r="F152" i="46"/>
  <c r="E152" i="46"/>
  <c r="D152" i="46"/>
  <c r="C152" i="46"/>
  <c r="B152" i="46"/>
  <c r="J151" i="46"/>
  <c r="I151" i="46"/>
  <c r="H151" i="46"/>
  <c r="G151" i="46"/>
  <c r="F151" i="46"/>
  <c r="E151" i="46"/>
  <c r="D151" i="46"/>
  <c r="C151" i="46"/>
  <c r="B151" i="46"/>
  <c r="J150" i="46"/>
  <c r="I150" i="46"/>
  <c r="H150" i="46"/>
  <c r="G150" i="46"/>
  <c r="F150" i="46"/>
  <c r="E150" i="46"/>
  <c r="D150" i="46"/>
  <c r="C150" i="46"/>
  <c r="B150" i="46"/>
  <c r="J149" i="46"/>
  <c r="I149" i="46"/>
  <c r="H149" i="46"/>
  <c r="G149" i="46"/>
  <c r="F149" i="46"/>
  <c r="E149" i="46"/>
  <c r="D149" i="46"/>
  <c r="C149" i="46"/>
  <c r="B149" i="46"/>
  <c r="J148" i="46"/>
  <c r="I148" i="46"/>
  <c r="H148" i="46"/>
  <c r="G148" i="46"/>
  <c r="F148" i="46"/>
  <c r="E148" i="46"/>
  <c r="D148" i="46"/>
  <c r="C148" i="46"/>
  <c r="B148" i="46"/>
  <c r="J147" i="46"/>
  <c r="I147" i="46"/>
  <c r="H147" i="46"/>
  <c r="G147" i="46"/>
  <c r="F147" i="46"/>
  <c r="E147" i="46"/>
  <c r="D147" i="46"/>
  <c r="C147" i="46"/>
  <c r="B147" i="46"/>
  <c r="J146" i="46"/>
  <c r="I146" i="46"/>
  <c r="H146" i="46"/>
  <c r="G146" i="46"/>
  <c r="F146" i="46"/>
  <c r="E146" i="46"/>
  <c r="D146" i="46"/>
  <c r="C146" i="46"/>
  <c r="B146" i="46"/>
  <c r="J145" i="46"/>
  <c r="I145" i="46"/>
  <c r="H145" i="46"/>
  <c r="G145" i="46"/>
  <c r="F145" i="46"/>
  <c r="E145" i="46"/>
  <c r="D145" i="46"/>
  <c r="C145" i="46"/>
  <c r="B145" i="46"/>
  <c r="J144" i="46"/>
  <c r="I144" i="46"/>
  <c r="H144" i="46"/>
  <c r="G144" i="46"/>
  <c r="F144" i="46"/>
  <c r="E144" i="46"/>
  <c r="D144" i="46"/>
  <c r="C144" i="46"/>
  <c r="B144" i="46"/>
  <c r="J143" i="46"/>
  <c r="I143" i="46"/>
  <c r="H143" i="46"/>
  <c r="G143" i="46"/>
  <c r="F143" i="46"/>
  <c r="E143" i="46"/>
  <c r="D143" i="46"/>
  <c r="C143" i="46"/>
  <c r="B143" i="46"/>
  <c r="J140" i="46"/>
  <c r="I140" i="46"/>
  <c r="H140" i="46"/>
  <c r="G140" i="46"/>
  <c r="F140" i="46"/>
  <c r="E140" i="46"/>
  <c r="D140" i="46"/>
  <c r="C140" i="46"/>
  <c r="B140" i="46"/>
  <c r="J139" i="46"/>
  <c r="I139" i="46"/>
  <c r="H139" i="46"/>
  <c r="G139" i="46"/>
  <c r="F139" i="46"/>
  <c r="E139" i="46"/>
  <c r="D139" i="46"/>
  <c r="C139" i="46"/>
  <c r="B139" i="46"/>
  <c r="J138" i="46"/>
  <c r="I138" i="46"/>
  <c r="H138" i="46"/>
  <c r="G138" i="46"/>
  <c r="F138" i="46"/>
  <c r="E138" i="46"/>
  <c r="D138" i="46"/>
  <c r="C138" i="46"/>
  <c r="B138" i="46"/>
  <c r="J137" i="46"/>
  <c r="I137" i="46"/>
  <c r="H137" i="46"/>
  <c r="G137" i="46"/>
  <c r="F137" i="46"/>
  <c r="E137" i="46"/>
  <c r="D137" i="46"/>
  <c r="C137" i="46"/>
  <c r="B137" i="46"/>
  <c r="J136" i="46"/>
  <c r="I136" i="46"/>
  <c r="H136" i="46"/>
  <c r="G136" i="46"/>
  <c r="F136" i="46"/>
  <c r="E136" i="46"/>
  <c r="D136" i="46"/>
  <c r="C136" i="46"/>
  <c r="B136" i="46"/>
  <c r="J135" i="46"/>
  <c r="I135" i="46"/>
  <c r="H135" i="46"/>
  <c r="G135" i="46"/>
  <c r="F135" i="46"/>
  <c r="E135" i="46"/>
  <c r="D135" i="46"/>
  <c r="C135" i="46"/>
  <c r="B135" i="46"/>
  <c r="J134" i="46"/>
  <c r="I134" i="46"/>
  <c r="H134" i="46"/>
  <c r="G134" i="46"/>
  <c r="F134" i="46"/>
  <c r="E134" i="46"/>
  <c r="D134" i="46"/>
  <c r="C134" i="46"/>
  <c r="B134" i="46"/>
  <c r="J133" i="46"/>
  <c r="I133" i="46"/>
  <c r="H133" i="46"/>
  <c r="G133" i="46"/>
  <c r="F133" i="46"/>
  <c r="E133" i="46"/>
  <c r="D133" i="46"/>
  <c r="C133" i="46"/>
  <c r="B133" i="46"/>
  <c r="J132" i="46"/>
  <c r="I132" i="46"/>
  <c r="H132" i="46"/>
  <c r="G132" i="46"/>
  <c r="F132" i="46"/>
  <c r="E132" i="46"/>
  <c r="D132" i="46"/>
  <c r="C132" i="46"/>
  <c r="B132" i="46"/>
  <c r="J131" i="46"/>
  <c r="I131" i="46"/>
  <c r="H131" i="46"/>
  <c r="G131" i="46"/>
  <c r="F131" i="46"/>
  <c r="E131" i="46"/>
  <c r="D131" i="46"/>
  <c r="C131" i="46"/>
  <c r="B131" i="46"/>
  <c r="J130" i="46"/>
  <c r="I130" i="46"/>
  <c r="H130" i="46"/>
  <c r="G130" i="46"/>
  <c r="F130" i="46"/>
  <c r="E130" i="46"/>
  <c r="D130" i="46"/>
  <c r="C130" i="46"/>
  <c r="B130" i="46"/>
  <c r="J129" i="46"/>
  <c r="I129" i="46"/>
  <c r="H129" i="46"/>
  <c r="G129" i="46"/>
  <c r="F129" i="46"/>
  <c r="E129" i="46"/>
  <c r="D129" i="46"/>
  <c r="C129" i="46"/>
  <c r="B129" i="46"/>
  <c r="J128" i="46"/>
  <c r="I128" i="46"/>
  <c r="H128" i="46"/>
  <c r="G128" i="46"/>
  <c r="F128" i="46"/>
  <c r="E128" i="46"/>
  <c r="D128" i="46"/>
  <c r="C128" i="46"/>
  <c r="B128" i="46"/>
  <c r="J127" i="46"/>
  <c r="I127" i="46"/>
  <c r="H127" i="46"/>
  <c r="G127" i="46"/>
  <c r="F127" i="46"/>
  <c r="E127" i="46"/>
  <c r="D127" i="46"/>
  <c r="C127" i="46"/>
  <c r="B127" i="46"/>
  <c r="J126" i="46"/>
  <c r="I126" i="46"/>
  <c r="H126" i="46"/>
  <c r="G126" i="46"/>
  <c r="F126" i="46"/>
  <c r="E126" i="46"/>
  <c r="D126" i="46"/>
  <c r="C126" i="46"/>
  <c r="B126" i="46"/>
  <c r="J125" i="46"/>
  <c r="I125" i="46"/>
  <c r="H125" i="46"/>
  <c r="G125" i="46"/>
  <c r="F125" i="46"/>
  <c r="E125" i="46"/>
  <c r="D125" i="46"/>
  <c r="C125" i="46"/>
  <c r="B125" i="46"/>
  <c r="J124" i="46"/>
  <c r="I124" i="46"/>
  <c r="H124" i="46"/>
  <c r="G124" i="46"/>
  <c r="F124" i="46"/>
  <c r="E124" i="46"/>
  <c r="D124" i="46"/>
  <c r="C124" i="46"/>
  <c r="B124" i="46"/>
  <c r="J123" i="46"/>
  <c r="I123" i="46"/>
  <c r="H123" i="46"/>
  <c r="G123" i="46"/>
  <c r="F123" i="46"/>
  <c r="E123" i="46"/>
  <c r="D123" i="46"/>
  <c r="C123" i="46"/>
  <c r="B123" i="46"/>
  <c r="M160" i="46"/>
  <c r="M159" i="46"/>
  <c r="M158" i="46"/>
  <c r="M157" i="46"/>
  <c r="M156" i="46"/>
  <c r="M155" i="46"/>
  <c r="M154" i="46"/>
  <c r="M153" i="46"/>
  <c r="M152" i="46"/>
  <c r="M151" i="46"/>
  <c r="M150" i="46"/>
  <c r="M149" i="46"/>
  <c r="M148" i="46"/>
  <c r="M147" i="46"/>
  <c r="M146" i="46"/>
  <c r="M145" i="46"/>
  <c r="M144" i="46"/>
  <c r="M143" i="46"/>
  <c r="N142" i="46"/>
  <c r="M142" i="46"/>
  <c r="M140" i="46"/>
  <c r="M139" i="46"/>
  <c r="M138" i="46"/>
  <c r="M137" i="46"/>
  <c r="M136" i="46"/>
  <c r="M135" i="46"/>
  <c r="M134" i="46"/>
  <c r="M133" i="46"/>
  <c r="M132" i="46"/>
  <c r="M131" i="46"/>
  <c r="M130" i="46"/>
  <c r="M129" i="46"/>
  <c r="M128" i="46"/>
  <c r="M127" i="46"/>
  <c r="M126" i="46"/>
  <c r="M125" i="46"/>
  <c r="M124" i="46"/>
  <c r="M123" i="46"/>
  <c r="N122" i="46"/>
  <c r="M122" i="46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5" i="1"/>
  <c r="H145" i="1"/>
  <c r="G145" i="1"/>
  <c r="F145" i="1"/>
  <c r="E145" i="1"/>
  <c r="D145" i="1"/>
  <c r="C145" i="1"/>
  <c r="B145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0" i="1"/>
  <c r="H140" i="1"/>
  <c r="G140" i="1"/>
  <c r="F140" i="1"/>
  <c r="E140" i="1"/>
  <c r="D140" i="1"/>
  <c r="C140" i="1"/>
  <c r="B140" i="1"/>
  <c r="I139" i="1"/>
  <c r="H139" i="1"/>
  <c r="G139" i="1"/>
  <c r="F139" i="1"/>
  <c r="E139" i="1"/>
  <c r="D139" i="1"/>
  <c r="C139" i="1"/>
  <c r="B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J120" i="46"/>
  <c r="I120" i="46"/>
  <c r="H120" i="46"/>
  <c r="G120" i="46"/>
  <c r="F120" i="46"/>
  <c r="E120" i="46"/>
  <c r="D120" i="46"/>
  <c r="C120" i="46"/>
  <c r="B120" i="46"/>
  <c r="J119" i="46"/>
  <c r="I119" i="46"/>
  <c r="H119" i="46"/>
  <c r="G119" i="46"/>
  <c r="F119" i="46"/>
  <c r="E119" i="46"/>
  <c r="D119" i="46"/>
  <c r="C119" i="46"/>
  <c r="B119" i="46"/>
  <c r="J118" i="46"/>
  <c r="I118" i="46"/>
  <c r="H118" i="46"/>
  <c r="G118" i="46"/>
  <c r="F118" i="46"/>
  <c r="E118" i="46"/>
  <c r="D118" i="46"/>
  <c r="C118" i="46"/>
  <c r="B118" i="46"/>
  <c r="J117" i="46"/>
  <c r="I117" i="46"/>
  <c r="H117" i="46"/>
  <c r="G117" i="46"/>
  <c r="F117" i="46"/>
  <c r="E117" i="46"/>
  <c r="D117" i="46"/>
  <c r="C117" i="46"/>
  <c r="B117" i="46"/>
  <c r="J116" i="46"/>
  <c r="I116" i="46"/>
  <c r="H116" i="46"/>
  <c r="G116" i="46"/>
  <c r="F116" i="46"/>
  <c r="E116" i="46"/>
  <c r="D116" i="46"/>
  <c r="C116" i="46"/>
  <c r="B116" i="46"/>
  <c r="J115" i="46"/>
  <c r="I115" i="46"/>
  <c r="H115" i="46"/>
  <c r="G115" i="46"/>
  <c r="F115" i="46"/>
  <c r="E115" i="46"/>
  <c r="D115" i="46"/>
  <c r="C115" i="46"/>
  <c r="B115" i="46"/>
  <c r="J114" i="46"/>
  <c r="I114" i="46"/>
  <c r="H114" i="46"/>
  <c r="G114" i="46"/>
  <c r="F114" i="46"/>
  <c r="E114" i="46"/>
  <c r="D114" i="46"/>
  <c r="C114" i="46"/>
  <c r="B114" i="46"/>
  <c r="J113" i="46"/>
  <c r="I113" i="46"/>
  <c r="H113" i="46"/>
  <c r="G113" i="46"/>
  <c r="F113" i="46"/>
  <c r="E113" i="46"/>
  <c r="D113" i="46"/>
  <c r="C113" i="46"/>
  <c r="B113" i="46"/>
  <c r="J112" i="46"/>
  <c r="I112" i="46"/>
  <c r="H112" i="46"/>
  <c r="G112" i="46"/>
  <c r="F112" i="46"/>
  <c r="E112" i="46"/>
  <c r="D112" i="46"/>
  <c r="C112" i="46"/>
  <c r="B112" i="46"/>
  <c r="J111" i="46"/>
  <c r="I111" i="46"/>
  <c r="H111" i="46"/>
  <c r="G111" i="46"/>
  <c r="F111" i="46"/>
  <c r="E111" i="46"/>
  <c r="D111" i="46"/>
  <c r="C111" i="46"/>
  <c r="B111" i="46"/>
  <c r="J110" i="46"/>
  <c r="I110" i="46"/>
  <c r="H110" i="46"/>
  <c r="G110" i="46"/>
  <c r="F110" i="46"/>
  <c r="E110" i="46"/>
  <c r="D110" i="46"/>
  <c r="C110" i="46"/>
  <c r="B110" i="46"/>
  <c r="J109" i="46"/>
  <c r="I109" i="46"/>
  <c r="H109" i="46"/>
  <c r="G109" i="46"/>
  <c r="F109" i="46"/>
  <c r="E109" i="46"/>
  <c r="D109" i="46"/>
  <c r="C109" i="46"/>
  <c r="B109" i="46"/>
  <c r="J108" i="46"/>
  <c r="I108" i="46"/>
  <c r="H108" i="46"/>
  <c r="G108" i="46"/>
  <c r="F108" i="46"/>
  <c r="E108" i="46"/>
  <c r="D108" i="46"/>
  <c r="C108" i="46"/>
  <c r="B108" i="46"/>
  <c r="J107" i="46"/>
  <c r="I107" i="46"/>
  <c r="H107" i="46"/>
  <c r="G107" i="46"/>
  <c r="F107" i="46"/>
  <c r="E107" i="46"/>
  <c r="D107" i="46"/>
  <c r="C107" i="46"/>
  <c r="B107" i="46"/>
  <c r="J106" i="46"/>
  <c r="I106" i="46"/>
  <c r="H106" i="46"/>
  <c r="G106" i="46"/>
  <c r="F106" i="46"/>
  <c r="E106" i="46"/>
  <c r="D106" i="46"/>
  <c r="C106" i="46"/>
  <c r="B106" i="46"/>
  <c r="J105" i="46"/>
  <c r="I105" i="46"/>
  <c r="H105" i="46"/>
  <c r="G105" i="46"/>
  <c r="F105" i="46"/>
  <c r="E105" i="46"/>
  <c r="D105" i="46"/>
  <c r="C105" i="46"/>
  <c r="B105" i="46"/>
  <c r="J104" i="46"/>
  <c r="I104" i="46"/>
  <c r="H104" i="46"/>
  <c r="G104" i="46"/>
  <c r="F104" i="46"/>
  <c r="E104" i="46"/>
  <c r="D104" i="46"/>
  <c r="C104" i="46"/>
  <c r="B104" i="46"/>
  <c r="J103" i="46"/>
  <c r="I103" i="46"/>
  <c r="H103" i="46"/>
  <c r="G103" i="46"/>
  <c r="F103" i="46"/>
  <c r="E103" i="46"/>
  <c r="D103" i="46"/>
  <c r="C103" i="46"/>
  <c r="B103" i="46"/>
  <c r="J120" i="47"/>
  <c r="I120" i="47"/>
  <c r="H120" i="47"/>
  <c r="G120" i="47"/>
  <c r="F120" i="47"/>
  <c r="E120" i="47"/>
  <c r="D120" i="47"/>
  <c r="C120" i="47"/>
  <c r="B120" i="47"/>
  <c r="J119" i="47"/>
  <c r="I119" i="47"/>
  <c r="H119" i="47"/>
  <c r="G119" i="47"/>
  <c r="F119" i="47"/>
  <c r="E119" i="47"/>
  <c r="D119" i="47"/>
  <c r="C119" i="47"/>
  <c r="B119" i="47"/>
  <c r="J118" i="47"/>
  <c r="I118" i="47"/>
  <c r="H118" i="47"/>
  <c r="G118" i="47"/>
  <c r="F118" i="47"/>
  <c r="E118" i="47"/>
  <c r="D118" i="47"/>
  <c r="C118" i="47"/>
  <c r="B118" i="47"/>
  <c r="J117" i="47"/>
  <c r="I117" i="47"/>
  <c r="H117" i="47"/>
  <c r="G117" i="47"/>
  <c r="F117" i="47"/>
  <c r="E117" i="47"/>
  <c r="D117" i="47"/>
  <c r="C117" i="47"/>
  <c r="B117" i="47"/>
  <c r="J116" i="47"/>
  <c r="I116" i="47"/>
  <c r="H116" i="47"/>
  <c r="G116" i="47"/>
  <c r="F116" i="47"/>
  <c r="E116" i="47"/>
  <c r="D116" i="47"/>
  <c r="C116" i="47"/>
  <c r="B116" i="47"/>
  <c r="J115" i="47"/>
  <c r="I115" i="47"/>
  <c r="H115" i="47"/>
  <c r="G115" i="47"/>
  <c r="F115" i="47"/>
  <c r="E115" i="47"/>
  <c r="D115" i="47"/>
  <c r="C115" i="47"/>
  <c r="B115" i="47"/>
  <c r="J114" i="47"/>
  <c r="I114" i="47"/>
  <c r="H114" i="47"/>
  <c r="G114" i="47"/>
  <c r="F114" i="47"/>
  <c r="E114" i="47"/>
  <c r="D114" i="47"/>
  <c r="C114" i="47"/>
  <c r="B114" i="47"/>
  <c r="J113" i="47"/>
  <c r="I113" i="47"/>
  <c r="H113" i="47"/>
  <c r="G113" i="47"/>
  <c r="F113" i="47"/>
  <c r="E113" i="47"/>
  <c r="D113" i="47"/>
  <c r="C113" i="47"/>
  <c r="B113" i="47"/>
  <c r="J112" i="47"/>
  <c r="I112" i="47"/>
  <c r="H112" i="47"/>
  <c r="G112" i="47"/>
  <c r="F112" i="47"/>
  <c r="E112" i="47"/>
  <c r="D112" i="47"/>
  <c r="C112" i="47"/>
  <c r="B112" i="47"/>
  <c r="J111" i="47"/>
  <c r="I111" i="47"/>
  <c r="H111" i="47"/>
  <c r="G111" i="47"/>
  <c r="F111" i="47"/>
  <c r="E111" i="47"/>
  <c r="D111" i="47"/>
  <c r="C111" i="47"/>
  <c r="B111" i="47"/>
  <c r="J110" i="47"/>
  <c r="I110" i="47"/>
  <c r="H110" i="47"/>
  <c r="G110" i="47"/>
  <c r="F110" i="47"/>
  <c r="E110" i="47"/>
  <c r="D110" i="47"/>
  <c r="C110" i="47"/>
  <c r="B110" i="47"/>
  <c r="J109" i="47"/>
  <c r="I109" i="47"/>
  <c r="H109" i="47"/>
  <c r="G109" i="47"/>
  <c r="F109" i="47"/>
  <c r="E109" i="47"/>
  <c r="D109" i="47"/>
  <c r="C109" i="47"/>
  <c r="B109" i="47"/>
  <c r="J108" i="47"/>
  <c r="I108" i="47"/>
  <c r="H108" i="47"/>
  <c r="G108" i="47"/>
  <c r="F108" i="47"/>
  <c r="E108" i="47"/>
  <c r="D108" i="47"/>
  <c r="C108" i="47"/>
  <c r="B108" i="47"/>
  <c r="J107" i="47"/>
  <c r="I107" i="47"/>
  <c r="H107" i="47"/>
  <c r="G107" i="47"/>
  <c r="F107" i="47"/>
  <c r="E107" i="47"/>
  <c r="D107" i="47"/>
  <c r="C107" i="47"/>
  <c r="B107" i="47"/>
  <c r="J106" i="47"/>
  <c r="I106" i="47"/>
  <c r="H106" i="47"/>
  <c r="G106" i="47"/>
  <c r="F106" i="47"/>
  <c r="E106" i="47"/>
  <c r="D106" i="47"/>
  <c r="C106" i="47"/>
  <c r="B106" i="47"/>
  <c r="J105" i="47"/>
  <c r="I105" i="47"/>
  <c r="H105" i="47"/>
  <c r="G105" i="47"/>
  <c r="F105" i="47"/>
  <c r="E105" i="47"/>
  <c r="D105" i="47"/>
  <c r="C105" i="47"/>
  <c r="B105" i="47"/>
  <c r="J104" i="47"/>
  <c r="I104" i="47"/>
  <c r="H104" i="47"/>
  <c r="G104" i="47"/>
  <c r="F104" i="47"/>
  <c r="E104" i="47"/>
  <c r="D104" i="47"/>
  <c r="C104" i="47"/>
  <c r="B104" i="47"/>
  <c r="J103" i="47"/>
  <c r="I103" i="47"/>
  <c r="H103" i="47"/>
  <c r="G103" i="47"/>
  <c r="F103" i="47"/>
  <c r="E103" i="47"/>
  <c r="D103" i="47"/>
  <c r="C103" i="47"/>
  <c r="B103" i="47"/>
  <c r="M180" i="47"/>
  <c r="M179" i="47"/>
  <c r="M178" i="47"/>
  <c r="M177" i="47"/>
  <c r="M176" i="47"/>
  <c r="M175" i="47"/>
  <c r="M174" i="47"/>
  <c r="M173" i="47"/>
  <c r="M172" i="47"/>
  <c r="M171" i="47"/>
  <c r="M170" i="47"/>
  <c r="M169" i="47"/>
  <c r="M168" i="47"/>
  <c r="M167" i="47"/>
  <c r="M166" i="47"/>
  <c r="M165" i="47"/>
  <c r="M164" i="47"/>
  <c r="M163" i="47"/>
  <c r="N162" i="47"/>
  <c r="M162" i="47"/>
  <c r="M120" i="47"/>
  <c r="M119" i="47"/>
  <c r="M118" i="47"/>
  <c r="M117" i="47"/>
  <c r="M116" i="47"/>
  <c r="M115" i="47"/>
  <c r="M114" i="47"/>
  <c r="M113" i="47"/>
  <c r="M112" i="47"/>
  <c r="M111" i="47"/>
  <c r="M110" i="47"/>
  <c r="M109" i="47"/>
  <c r="M108" i="47"/>
  <c r="M107" i="47"/>
  <c r="M106" i="47"/>
  <c r="M105" i="47"/>
  <c r="M104" i="47"/>
  <c r="M103" i="47"/>
  <c r="N102" i="47"/>
  <c r="M102" i="47"/>
  <c r="M100" i="47"/>
  <c r="K100" i="47"/>
  <c r="N100" i="47" s="1"/>
  <c r="M99" i="47"/>
  <c r="K99" i="47"/>
  <c r="N99" i="47" s="1"/>
  <c r="M98" i="47"/>
  <c r="K98" i="47"/>
  <c r="N98" i="47" s="1"/>
  <c r="M97" i="47"/>
  <c r="K97" i="47"/>
  <c r="N97" i="47" s="1"/>
  <c r="M96" i="47"/>
  <c r="K96" i="47"/>
  <c r="N96" i="47" s="1"/>
  <c r="M95" i="47"/>
  <c r="K95" i="47"/>
  <c r="N95" i="47" s="1"/>
  <c r="M94" i="47"/>
  <c r="K94" i="47"/>
  <c r="N94" i="47" s="1"/>
  <c r="M93" i="47"/>
  <c r="K93" i="47"/>
  <c r="N93" i="47" s="1"/>
  <c r="M92" i="47"/>
  <c r="K92" i="47"/>
  <c r="N92" i="47" s="1"/>
  <c r="M91" i="47"/>
  <c r="K91" i="47"/>
  <c r="N91" i="47" s="1"/>
  <c r="M90" i="47"/>
  <c r="K90" i="47"/>
  <c r="N90" i="47" s="1"/>
  <c r="M89" i="47"/>
  <c r="K89" i="47"/>
  <c r="N89" i="47" s="1"/>
  <c r="M88" i="47"/>
  <c r="K88" i="47"/>
  <c r="N88" i="47" s="1"/>
  <c r="M87" i="47"/>
  <c r="K87" i="47"/>
  <c r="N87" i="47" s="1"/>
  <c r="M86" i="47"/>
  <c r="K86" i="47"/>
  <c r="N86" i="47" s="1"/>
  <c r="M85" i="47"/>
  <c r="K85" i="47"/>
  <c r="N85" i="47" s="1"/>
  <c r="M84" i="47"/>
  <c r="K84" i="47"/>
  <c r="N84" i="47" s="1"/>
  <c r="M83" i="47"/>
  <c r="K83" i="47"/>
  <c r="N83" i="47" s="1"/>
  <c r="N82" i="47"/>
  <c r="M82" i="47"/>
  <c r="M80" i="47"/>
  <c r="K80" i="47"/>
  <c r="N80" i="47" s="1"/>
  <c r="M79" i="47"/>
  <c r="K79" i="47"/>
  <c r="N79" i="47" s="1"/>
  <c r="M78" i="47"/>
  <c r="K78" i="47"/>
  <c r="N78" i="47" s="1"/>
  <c r="M77" i="47"/>
  <c r="K77" i="47"/>
  <c r="N77" i="47" s="1"/>
  <c r="M76" i="47"/>
  <c r="K76" i="47"/>
  <c r="N76" i="47" s="1"/>
  <c r="M75" i="47"/>
  <c r="K75" i="47"/>
  <c r="N75" i="47" s="1"/>
  <c r="M74" i="47"/>
  <c r="K74" i="47"/>
  <c r="N74" i="47" s="1"/>
  <c r="M73" i="47"/>
  <c r="K73" i="47"/>
  <c r="N73" i="47" s="1"/>
  <c r="M72" i="47"/>
  <c r="K72" i="47"/>
  <c r="N72" i="47" s="1"/>
  <c r="M71" i="47"/>
  <c r="K71" i="47"/>
  <c r="N71" i="47" s="1"/>
  <c r="M70" i="47"/>
  <c r="K70" i="47"/>
  <c r="N70" i="47" s="1"/>
  <c r="M69" i="47"/>
  <c r="K69" i="47"/>
  <c r="N69" i="47" s="1"/>
  <c r="M68" i="47"/>
  <c r="K68" i="47"/>
  <c r="N68" i="47" s="1"/>
  <c r="M67" i="47"/>
  <c r="K67" i="47"/>
  <c r="N67" i="47" s="1"/>
  <c r="M66" i="47"/>
  <c r="K66" i="47"/>
  <c r="N66" i="47" s="1"/>
  <c r="M65" i="47"/>
  <c r="K65" i="47"/>
  <c r="N65" i="47" s="1"/>
  <c r="M64" i="47"/>
  <c r="K64" i="47"/>
  <c r="N64" i="47" s="1"/>
  <c r="M63" i="47"/>
  <c r="K63" i="47"/>
  <c r="N63" i="47" s="1"/>
  <c r="N62" i="47"/>
  <c r="M62" i="47"/>
  <c r="T279" i="46"/>
  <c r="T280" i="46"/>
  <c r="T281" i="46"/>
  <c r="T282" i="46"/>
  <c r="S42" i="22"/>
  <c r="S102" i="22"/>
  <c r="S119" i="22"/>
  <c r="N119" i="22"/>
  <c r="J119" i="22"/>
  <c r="I119" i="22"/>
  <c r="H119" i="22"/>
  <c r="G119" i="22"/>
  <c r="F119" i="22"/>
  <c r="E119" i="22"/>
  <c r="D119" i="22"/>
  <c r="C119" i="22"/>
  <c r="B119" i="22"/>
  <c r="S118" i="22"/>
  <c r="N118" i="22"/>
  <c r="J118" i="22"/>
  <c r="I118" i="22"/>
  <c r="H118" i="22"/>
  <c r="G118" i="22"/>
  <c r="F118" i="22"/>
  <c r="E118" i="22"/>
  <c r="D118" i="22"/>
  <c r="C118" i="22"/>
  <c r="B118" i="22"/>
  <c r="S117" i="22"/>
  <c r="N117" i="22"/>
  <c r="J117" i="22"/>
  <c r="I117" i="22"/>
  <c r="H117" i="22"/>
  <c r="G117" i="22"/>
  <c r="F117" i="22"/>
  <c r="E117" i="22"/>
  <c r="D117" i="22"/>
  <c r="C117" i="22"/>
  <c r="B117" i="22"/>
  <c r="S116" i="22"/>
  <c r="N116" i="22"/>
  <c r="J116" i="22"/>
  <c r="I116" i="22"/>
  <c r="H116" i="22"/>
  <c r="G116" i="22"/>
  <c r="F116" i="22"/>
  <c r="E116" i="22"/>
  <c r="D116" i="22"/>
  <c r="C116" i="22"/>
  <c r="B116" i="22"/>
  <c r="S115" i="22"/>
  <c r="N115" i="22"/>
  <c r="J115" i="22"/>
  <c r="I115" i="22"/>
  <c r="H115" i="22"/>
  <c r="G115" i="22"/>
  <c r="F115" i="22"/>
  <c r="E115" i="22"/>
  <c r="D115" i="22"/>
  <c r="C115" i="22"/>
  <c r="B115" i="22"/>
  <c r="S114" i="22"/>
  <c r="N114" i="22"/>
  <c r="J114" i="22"/>
  <c r="I114" i="22"/>
  <c r="H114" i="22"/>
  <c r="G114" i="22"/>
  <c r="F114" i="22"/>
  <c r="E114" i="22"/>
  <c r="D114" i="22"/>
  <c r="C114" i="22"/>
  <c r="B114" i="22"/>
  <c r="S113" i="22"/>
  <c r="N113" i="22"/>
  <c r="J113" i="22"/>
  <c r="I113" i="22"/>
  <c r="H113" i="22"/>
  <c r="G113" i="22"/>
  <c r="F113" i="22"/>
  <c r="E113" i="22"/>
  <c r="D113" i="22"/>
  <c r="C113" i="22"/>
  <c r="B113" i="22"/>
  <c r="S112" i="22"/>
  <c r="N112" i="22"/>
  <c r="J112" i="22"/>
  <c r="I112" i="22"/>
  <c r="H112" i="22"/>
  <c r="G112" i="22"/>
  <c r="F112" i="22"/>
  <c r="E112" i="22"/>
  <c r="D112" i="22"/>
  <c r="C112" i="22"/>
  <c r="B112" i="22"/>
  <c r="S111" i="22"/>
  <c r="N111" i="22"/>
  <c r="J111" i="22"/>
  <c r="I111" i="22"/>
  <c r="H111" i="22"/>
  <c r="G111" i="22"/>
  <c r="F111" i="22"/>
  <c r="E111" i="22"/>
  <c r="D111" i="22"/>
  <c r="C111" i="22"/>
  <c r="B111" i="22"/>
  <c r="S110" i="22"/>
  <c r="N110" i="22"/>
  <c r="J110" i="22"/>
  <c r="I110" i="22"/>
  <c r="H110" i="22"/>
  <c r="G110" i="22"/>
  <c r="F110" i="22"/>
  <c r="E110" i="22"/>
  <c r="D110" i="22"/>
  <c r="C110" i="22"/>
  <c r="B110" i="22"/>
  <c r="S109" i="22"/>
  <c r="N109" i="22"/>
  <c r="J109" i="22"/>
  <c r="I109" i="22"/>
  <c r="H109" i="22"/>
  <c r="G109" i="22"/>
  <c r="F109" i="22"/>
  <c r="E109" i="22"/>
  <c r="D109" i="22"/>
  <c r="C109" i="22"/>
  <c r="B109" i="22"/>
  <c r="S108" i="22"/>
  <c r="N108" i="22"/>
  <c r="J108" i="22"/>
  <c r="I108" i="22"/>
  <c r="H108" i="22"/>
  <c r="G108" i="22"/>
  <c r="F108" i="22"/>
  <c r="E108" i="22"/>
  <c r="D108" i="22"/>
  <c r="C108" i="22"/>
  <c r="B108" i="22"/>
  <c r="S107" i="22"/>
  <c r="N107" i="22"/>
  <c r="J107" i="22"/>
  <c r="I107" i="22"/>
  <c r="H107" i="22"/>
  <c r="G107" i="22"/>
  <c r="F107" i="22"/>
  <c r="E107" i="22"/>
  <c r="D107" i="22"/>
  <c r="C107" i="22"/>
  <c r="B107" i="22"/>
  <c r="S106" i="22"/>
  <c r="N106" i="22"/>
  <c r="J106" i="22"/>
  <c r="I106" i="22"/>
  <c r="H106" i="22"/>
  <c r="G106" i="22"/>
  <c r="F106" i="22"/>
  <c r="E106" i="22"/>
  <c r="D106" i="22"/>
  <c r="C106" i="22"/>
  <c r="B106" i="22"/>
  <c r="S105" i="22"/>
  <c r="N105" i="22"/>
  <c r="J105" i="22"/>
  <c r="I105" i="22"/>
  <c r="H105" i="22"/>
  <c r="G105" i="22"/>
  <c r="F105" i="22"/>
  <c r="E105" i="22"/>
  <c r="D105" i="22"/>
  <c r="C105" i="22"/>
  <c r="B105" i="22"/>
  <c r="S104" i="22"/>
  <c r="N104" i="22"/>
  <c r="J104" i="22"/>
  <c r="I104" i="22"/>
  <c r="H104" i="22"/>
  <c r="G104" i="22"/>
  <c r="F104" i="22"/>
  <c r="E104" i="22"/>
  <c r="D104" i="22"/>
  <c r="C104" i="22"/>
  <c r="B104" i="22"/>
  <c r="S103" i="22"/>
  <c r="N103" i="22"/>
  <c r="J103" i="22"/>
  <c r="I103" i="22"/>
  <c r="H103" i="22"/>
  <c r="G103" i="22"/>
  <c r="F103" i="22"/>
  <c r="E103" i="22"/>
  <c r="D103" i="22"/>
  <c r="C103" i="22"/>
  <c r="B103" i="22"/>
  <c r="O102" i="22"/>
  <c r="N102" i="22"/>
  <c r="N100" i="22"/>
  <c r="K100" i="22"/>
  <c r="O100" i="22" s="1"/>
  <c r="N99" i="22"/>
  <c r="K99" i="22"/>
  <c r="O99" i="22" s="1"/>
  <c r="N98" i="22"/>
  <c r="K98" i="22"/>
  <c r="O98" i="22" s="1"/>
  <c r="N97" i="22"/>
  <c r="K97" i="22"/>
  <c r="O97" i="22" s="1"/>
  <c r="N96" i="22"/>
  <c r="K96" i="22"/>
  <c r="O96" i="22" s="1"/>
  <c r="N95" i="22"/>
  <c r="K95" i="22"/>
  <c r="O95" i="22" s="1"/>
  <c r="N94" i="22"/>
  <c r="K94" i="22"/>
  <c r="O94" i="22" s="1"/>
  <c r="N93" i="22"/>
  <c r="K93" i="22"/>
  <c r="O93" i="22" s="1"/>
  <c r="N92" i="22"/>
  <c r="K92" i="22"/>
  <c r="O92" i="22" s="1"/>
  <c r="N91" i="22"/>
  <c r="K91" i="22"/>
  <c r="O91" i="22" s="1"/>
  <c r="N90" i="22"/>
  <c r="K90" i="22"/>
  <c r="O90" i="22" s="1"/>
  <c r="N89" i="22"/>
  <c r="K89" i="22"/>
  <c r="O89" i="22" s="1"/>
  <c r="N88" i="22"/>
  <c r="K88" i="22"/>
  <c r="O88" i="22" s="1"/>
  <c r="N87" i="22"/>
  <c r="K87" i="22"/>
  <c r="O87" i="22" s="1"/>
  <c r="N86" i="22"/>
  <c r="K86" i="22"/>
  <c r="O86" i="22" s="1"/>
  <c r="N85" i="22"/>
  <c r="K85" i="22"/>
  <c r="O85" i="22" s="1"/>
  <c r="N84" i="22"/>
  <c r="K84" i="22"/>
  <c r="O84" i="22" s="1"/>
  <c r="N83" i="22"/>
  <c r="K83" i="22"/>
  <c r="O83" i="22" s="1"/>
  <c r="O82" i="22"/>
  <c r="N82" i="22"/>
  <c r="N80" i="22"/>
  <c r="K80" i="22"/>
  <c r="O80" i="22" s="1"/>
  <c r="T120" i="22" s="1"/>
  <c r="N79" i="22"/>
  <c r="K79" i="22"/>
  <c r="O79" i="22" s="1"/>
  <c r="T119" i="22" s="1"/>
  <c r="N78" i="22"/>
  <c r="K78" i="22"/>
  <c r="O78" i="22" s="1"/>
  <c r="T118" i="22" s="1"/>
  <c r="N77" i="22"/>
  <c r="K77" i="22"/>
  <c r="O77" i="22" s="1"/>
  <c r="T117" i="22" s="1"/>
  <c r="N76" i="22"/>
  <c r="K76" i="22"/>
  <c r="O76" i="22" s="1"/>
  <c r="T116" i="22" s="1"/>
  <c r="N75" i="22"/>
  <c r="K75" i="22"/>
  <c r="O75" i="22" s="1"/>
  <c r="T115" i="22" s="1"/>
  <c r="N74" i="22"/>
  <c r="K74" i="22"/>
  <c r="O74" i="22" s="1"/>
  <c r="T114" i="22" s="1"/>
  <c r="N73" i="22"/>
  <c r="K73" i="22"/>
  <c r="O73" i="22" s="1"/>
  <c r="T113" i="22" s="1"/>
  <c r="N72" i="22"/>
  <c r="K72" i="22"/>
  <c r="O72" i="22" s="1"/>
  <c r="T112" i="22" s="1"/>
  <c r="N71" i="22"/>
  <c r="K71" i="22"/>
  <c r="O71" i="22" s="1"/>
  <c r="T111" i="22" s="1"/>
  <c r="N70" i="22"/>
  <c r="K70" i="22"/>
  <c r="O70" i="22" s="1"/>
  <c r="T110" i="22" s="1"/>
  <c r="N69" i="22"/>
  <c r="K69" i="22"/>
  <c r="O69" i="22" s="1"/>
  <c r="T109" i="22" s="1"/>
  <c r="N68" i="22"/>
  <c r="K68" i="22"/>
  <c r="O68" i="22" s="1"/>
  <c r="T108" i="22" s="1"/>
  <c r="N67" i="22"/>
  <c r="K67" i="22"/>
  <c r="O67" i="22" s="1"/>
  <c r="T107" i="22" s="1"/>
  <c r="N66" i="22"/>
  <c r="K66" i="22"/>
  <c r="O66" i="22" s="1"/>
  <c r="T106" i="22" s="1"/>
  <c r="N65" i="22"/>
  <c r="K65" i="22"/>
  <c r="O65" i="22" s="1"/>
  <c r="T105" i="22" s="1"/>
  <c r="N64" i="22"/>
  <c r="K64" i="22"/>
  <c r="O64" i="22" s="1"/>
  <c r="T104" i="22" s="1"/>
  <c r="N63" i="22"/>
  <c r="K63" i="22"/>
  <c r="O63" i="22" s="1"/>
  <c r="T103" i="22" s="1"/>
  <c r="O62" i="22"/>
  <c r="N62" i="22"/>
  <c r="F163" i="22" l="1"/>
  <c r="E164" i="22"/>
  <c r="D165" i="22"/>
  <c r="C166" i="22"/>
  <c r="B167" i="22"/>
  <c r="J167" i="22"/>
  <c r="I168" i="22"/>
  <c r="H169" i="22"/>
  <c r="G170" i="22"/>
  <c r="F171" i="22"/>
  <c r="E172" i="22"/>
  <c r="D173" i="22"/>
  <c r="J175" i="22"/>
  <c r="I176" i="22"/>
  <c r="H177" i="22"/>
  <c r="G178" i="22"/>
  <c r="F179" i="22"/>
  <c r="E180" i="22"/>
  <c r="B178" i="47"/>
  <c r="G178" i="47"/>
  <c r="D164" i="47"/>
  <c r="I167" i="47"/>
  <c r="E171" i="47"/>
  <c r="E163" i="47"/>
  <c r="C165" i="47"/>
  <c r="B166" i="47"/>
  <c r="J166" i="47"/>
  <c r="H168" i="47"/>
  <c r="G169" i="47"/>
  <c r="F170" i="47"/>
  <c r="D172" i="47"/>
  <c r="C173" i="47"/>
  <c r="B174" i="47"/>
  <c r="I175" i="47"/>
  <c r="H176" i="47"/>
  <c r="G177" i="47"/>
  <c r="G163" i="47"/>
  <c r="F164" i="47"/>
  <c r="E165" i="47"/>
  <c r="D166" i="47"/>
  <c r="C167" i="47"/>
  <c r="B168" i="47"/>
  <c r="J168" i="47"/>
  <c r="I169" i="47"/>
  <c r="H170" i="47"/>
  <c r="G171" i="47"/>
  <c r="F172" i="47"/>
  <c r="E173" i="47"/>
  <c r="D174" i="47"/>
  <c r="C175" i="47"/>
  <c r="B176" i="47"/>
  <c r="J176" i="47"/>
  <c r="I177" i="47"/>
  <c r="B163" i="47"/>
  <c r="J163" i="47"/>
  <c r="I164" i="47"/>
  <c r="H165" i="47"/>
  <c r="G166" i="47"/>
  <c r="F167" i="47"/>
  <c r="E168" i="47"/>
  <c r="D169" i="47"/>
  <c r="C170" i="47"/>
  <c r="B171" i="47"/>
  <c r="J171" i="47"/>
  <c r="I172" i="47"/>
  <c r="H173" i="47"/>
  <c r="G174" i="47"/>
  <c r="F175" i="47"/>
  <c r="E176" i="47"/>
  <c r="D177" i="47"/>
  <c r="K143" i="47"/>
  <c r="N143" i="47" s="1"/>
  <c r="B164" i="47"/>
  <c r="J164" i="47"/>
  <c r="I165" i="47"/>
  <c r="H166" i="47"/>
  <c r="G167" i="47"/>
  <c r="F168" i="47"/>
  <c r="E169" i="47"/>
  <c r="D170" i="47"/>
  <c r="C171" i="47"/>
  <c r="K152" i="47"/>
  <c r="N152" i="47" s="1"/>
  <c r="J172" i="47"/>
  <c r="I173" i="47"/>
  <c r="H174" i="47"/>
  <c r="G175" i="47"/>
  <c r="F176" i="47"/>
  <c r="E177" i="47"/>
  <c r="C178" i="47"/>
  <c r="B179" i="47"/>
  <c r="D163" i="47"/>
  <c r="C164" i="47"/>
  <c r="B165" i="47"/>
  <c r="J165" i="47"/>
  <c r="I166" i="47"/>
  <c r="H167" i="47"/>
  <c r="G168" i="47"/>
  <c r="F169" i="47"/>
  <c r="E170" i="47"/>
  <c r="D171" i="47"/>
  <c r="C172" i="47"/>
  <c r="B173" i="47"/>
  <c r="J173" i="47"/>
  <c r="I174" i="47"/>
  <c r="H175" i="47"/>
  <c r="G176" i="47"/>
  <c r="F177" i="47"/>
  <c r="K124" i="47"/>
  <c r="N124" i="47" s="1"/>
  <c r="F163" i="47"/>
  <c r="E164" i="47"/>
  <c r="D165" i="47"/>
  <c r="C166" i="47"/>
  <c r="B167" i="47"/>
  <c r="J167" i="47"/>
  <c r="I168" i="47"/>
  <c r="H169" i="47"/>
  <c r="G170" i="47"/>
  <c r="F171" i="47"/>
  <c r="E172" i="47"/>
  <c r="D173" i="47"/>
  <c r="C174" i="47"/>
  <c r="B175" i="47"/>
  <c r="J175" i="47"/>
  <c r="I176" i="47"/>
  <c r="H177" i="47"/>
  <c r="H163" i="47"/>
  <c r="G164" i="47"/>
  <c r="F165" i="47"/>
  <c r="E166" i="47"/>
  <c r="D167" i="47"/>
  <c r="C168" i="47"/>
  <c r="B169" i="47"/>
  <c r="J169" i="47"/>
  <c r="I170" i="47"/>
  <c r="H171" i="47"/>
  <c r="G172" i="47"/>
  <c r="F173" i="47"/>
  <c r="E174" i="47"/>
  <c r="D175" i="47"/>
  <c r="C176" i="47"/>
  <c r="B177" i="47"/>
  <c r="J177" i="47"/>
  <c r="I163" i="47"/>
  <c r="H164" i="47"/>
  <c r="G165" i="47"/>
  <c r="F166" i="47"/>
  <c r="E167" i="47"/>
  <c r="D168" i="47"/>
  <c r="C169" i="47"/>
  <c r="B170" i="47"/>
  <c r="J170" i="47"/>
  <c r="I171" i="47"/>
  <c r="H172" i="47"/>
  <c r="G173" i="47"/>
  <c r="F174" i="47"/>
  <c r="E175" i="47"/>
  <c r="D176" i="47"/>
  <c r="C177" i="47"/>
  <c r="K146" i="47"/>
  <c r="N146" i="47" s="1"/>
  <c r="K155" i="47"/>
  <c r="N155" i="47" s="1"/>
  <c r="B180" i="47"/>
  <c r="D178" i="47"/>
  <c r="K126" i="47"/>
  <c r="N126" i="47" s="1"/>
  <c r="K144" i="47"/>
  <c r="N144" i="47" s="1"/>
  <c r="K145" i="47"/>
  <c r="N145" i="47" s="1"/>
  <c r="K147" i="47"/>
  <c r="N147" i="47" s="1"/>
  <c r="K148" i="47"/>
  <c r="N148" i="47" s="1"/>
  <c r="K149" i="47"/>
  <c r="N149" i="47" s="1"/>
  <c r="K150" i="47"/>
  <c r="N150" i="47" s="1"/>
  <c r="K151" i="47"/>
  <c r="N151" i="47" s="1"/>
  <c r="K153" i="47"/>
  <c r="N153" i="47" s="1"/>
  <c r="K154" i="47"/>
  <c r="N154" i="47" s="1"/>
  <c r="K156" i="47"/>
  <c r="N156" i="47" s="1"/>
  <c r="K157" i="47"/>
  <c r="N157" i="47" s="1"/>
  <c r="J178" i="47"/>
  <c r="C163" i="47"/>
  <c r="B172" i="47"/>
  <c r="K125" i="47"/>
  <c r="N125" i="47" s="1"/>
  <c r="K127" i="47"/>
  <c r="N127" i="47" s="1"/>
  <c r="K128" i="47"/>
  <c r="N128" i="47" s="1"/>
  <c r="K129" i="47"/>
  <c r="N129" i="47" s="1"/>
  <c r="K130" i="47"/>
  <c r="N130" i="47" s="1"/>
  <c r="K131" i="47"/>
  <c r="N131" i="47" s="1"/>
  <c r="K132" i="47"/>
  <c r="N132" i="47" s="1"/>
  <c r="K133" i="47"/>
  <c r="N133" i="47" s="1"/>
  <c r="K134" i="47"/>
  <c r="N134" i="47" s="1"/>
  <c r="K135" i="47"/>
  <c r="N135" i="47" s="1"/>
  <c r="K136" i="47"/>
  <c r="N136" i="47" s="1"/>
  <c r="K137" i="47"/>
  <c r="N137" i="47" s="1"/>
  <c r="I163" i="22"/>
  <c r="H164" i="22"/>
  <c r="G165" i="22"/>
  <c r="F166" i="22"/>
  <c r="E167" i="22"/>
  <c r="D168" i="22"/>
  <c r="C169" i="22"/>
  <c r="B170" i="22"/>
  <c r="J170" i="22"/>
  <c r="I171" i="22"/>
  <c r="H172" i="22"/>
  <c r="G173" i="22"/>
  <c r="F174" i="22"/>
  <c r="E175" i="22"/>
  <c r="D176" i="22"/>
  <c r="C177" i="22"/>
  <c r="B178" i="22"/>
  <c r="J178" i="22"/>
  <c r="I179" i="22"/>
  <c r="H180" i="22"/>
  <c r="C163" i="22"/>
  <c r="B164" i="22"/>
  <c r="J164" i="22"/>
  <c r="I165" i="22"/>
  <c r="H166" i="22"/>
  <c r="G167" i="22"/>
  <c r="F168" i="22"/>
  <c r="E169" i="22"/>
  <c r="D170" i="22"/>
  <c r="C171" i="22"/>
  <c r="B172" i="22"/>
  <c r="J172" i="22"/>
  <c r="I173" i="22"/>
  <c r="H174" i="22"/>
  <c r="G175" i="22"/>
  <c r="F176" i="22"/>
  <c r="E177" i="22"/>
  <c r="D178" i="22"/>
  <c r="C179" i="22"/>
  <c r="B180" i="22"/>
  <c r="J180" i="22"/>
  <c r="G164" i="22"/>
  <c r="F165" i="22"/>
  <c r="B163" i="22"/>
  <c r="J163" i="22"/>
  <c r="I164" i="22"/>
  <c r="H165" i="22"/>
  <c r="G166" i="22"/>
  <c r="F167" i="22"/>
  <c r="E168" i="22"/>
  <c r="E166" i="22"/>
  <c r="D167" i="22"/>
  <c r="C168" i="22"/>
  <c r="B169" i="22"/>
  <c r="J169" i="22"/>
  <c r="H171" i="22"/>
  <c r="G172" i="22"/>
  <c r="F173" i="22"/>
  <c r="D175" i="22"/>
  <c r="B177" i="22"/>
  <c r="I178" i="22"/>
  <c r="H179" i="22"/>
  <c r="G180" i="22"/>
  <c r="D169" i="22"/>
  <c r="C170" i="22"/>
  <c r="B171" i="22"/>
  <c r="J171" i="22"/>
  <c r="I172" i="22"/>
  <c r="H173" i="22"/>
  <c r="G174" i="22"/>
  <c r="F175" i="22"/>
  <c r="E176" i="22"/>
  <c r="D177" i="22"/>
  <c r="C178" i="22"/>
  <c r="B179" i="22"/>
  <c r="J179" i="22"/>
  <c r="I180" i="22"/>
  <c r="B165" i="22"/>
  <c r="J165" i="22"/>
  <c r="I166" i="22"/>
  <c r="H167" i="22"/>
  <c r="G168" i="22"/>
  <c r="F169" i="22"/>
  <c r="C172" i="22"/>
  <c r="J173" i="22"/>
  <c r="I174" i="22"/>
  <c r="H175" i="22"/>
  <c r="G176" i="22"/>
  <c r="F177" i="22"/>
  <c r="E163" i="22"/>
  <c r="D164" i="22"/>
  <c r="C165" i="22"/>
  <c r="B166" i="22"/>
  <c r="J166" i="22"/>
  <c r="I167" i="22"/>
  <c r="H168" i="22"/>
  <c r="G169" i="22"/>
  <c r="F170" i="22"/>
  <c r="E171" i="22"/>
  <c r="D172" i="22"/>
  <c r="C173" i="22"/>
  <c r="B174" i="22"/>
  <c r="J174" i="22"/>
  <c r="I175" i="22"/>
  <c r="H176" i="22"/>
  <c r="G177" i="22"/>
  <c r="F178" i="22"/>
  <c r="E179" i="22"/>
  <c r="D180" i="22"/>
  <c r="H163" i="22"/>
  <c r="I170" i="22"/>
  <c r="E174" i="22"/>
  <c r="C176" i="22"/>
  <c r="J177" i="22"/>
  <c r="G163" i="22"/>
  <c r="F164" i="22"/>
  <c r="E165" i="22"/>
  <c r="D166" i="22"/>
  <c r="C167" i="22"/>
  <c r="B168" i="22"/>
  <c r="J168" i="22"/>
  <c r="I169" i="22"/>
  <c r="H170" i="22"/>
  <c r="G171" i="22"/>
  <c r="F172" i="22"/>
  <c r="E173" i="22"/>
  <c r="D174" i="22"/>
  <c r="C175" i="22"/>
  <c r="B176" i="22"/>
  <c r="J176" i="22"/>
  <c r="I177" i="22"/>
  <c r="H178" i="22"/>
  <c r="G179" i="22"/>
  <c r="F180" i="22"/>
  <c r="G163" i="46"/>
  <c r="F164" i="46"/>
  <c r="E165" i="46"/>
  <c r="E205" i="46" s="1"/>
  <c r="D166" i="46"/>
  <c r="C167" i="46"/>
  <c r="B168" i="46"/>
  <c r="B208" i="46" s="1"/>
  <c r="J168" i="46"/>
  <c r="I169" i="46"/>
  <c r="I209" i="46" s="1"/>
  <c r="J176" i="46"/>
  <c r="J216" i="46" s="1"/>
  <c r="B163" i="46"/>
  <c r="J163" i="46"/>
  <c r="J203" i="46" s="1"/>
  <c r="I164" i="46"/>
  <c r="H165" i="46"/>
  <c r="G166" i="46"/>
  <c r="G206" i="46" s="1"/>
  <c r="F167" i="46"/>
  <c r="F207" i="46" s="1"/>
  <c r="E168" i="46"/>
  <c r="E208" i="46" s="1"/>
  <c r="D169" i="46"/>
  <c r="C170" i="46"/>
  <c r="B171" i="46"/>
  <c r="B211" i="46" s="1"/>
  <c r="J171" i="46"/>
  <c r="I172" i="46"/>
  <c r="H173" i="46"/>
  <c r="H213" i="46" s="1"/>
  <c r="G174" i="46"/>
  <c r="F175" i="46"/>
  <c r="F215" i="46" s="1"/>
  <c r="E176" i="46"/>
  <c r="E216" i="46" s="1"/>
  <c r="D177" i="46"/>
  <c r="C178" i="46"/>
  <c r="B179" i="46"/>
  <c r="B219" i="46" s="1"/>
  <c r="J179" i="46"/>
  <c r="I180" i="46"/>
  <c r="I220" i="46" s="1"/>
  <c r="J174" i="46"/>
  <c r="J214" i="46" s="1"/>
  <c r="G177" i="46"/>
  <c r="G217" i="46" s="1"/>
  <c r="F172" i="46"/>
  <c r="F212" i="46" s="1"/>
  <c r="K126" i="46"/>
  <c r="N126" i="46" s="1"/>
  <c r="K134" i="46"/>
  <c r="N134" i="46" s="1"/>
  <c r="H163" i="46"/>
  <c r="K144" i="46"/>
  <c r="N144" i="46" s="1"/>
  <c r="F165" i="46"/>
  <c r="E166" i="46"/>
  <c r="K147" i="46"/>
  <c r="N147" i="46" s="1"/>
  <c r="C168" i="46"/>
  <c r="K149" i="46"/>
  <c r="N149" i="46" s="1"/>
  <c r="J169" i="46"/>
  <c r="K150" i="46"/>
  <c r="N150" i="46" s="1"/>
  <c r="H171" i="46"/>
  <c r="K152" i="46"/>
  <c r="N152" i="46" s="1"/>
  <c r="K153" i="46"/>
  <c r="N153" i="46" s="1"/>
  <c r="E174" i="46"/>
  <c r="K155" i="46"/>
  <c r="N155" i="46" s="1"/>
  <c r="K156" i="46"/>
  <c r="N156" i="46" s="1"/>
  <c r="K157" i="46"/>
  <c r="N157" i="46" s="1"/>
  <c r="J177" i="46"/>
  <c r="J217" i="46" s="1"/>
  <c r="K158" i="46"/>
  <c r="N158" i="46" s="1"/>
  <c r="K159" i="46"/>
  <c r="N159" i="46" s="1"/>
  <c r="K160" i="46"/>
  <c r="N160" i="46" s="1"/>
  <c r="E163" i="46"/>
  <c r="E203" i="46" s="1"/>
  <c r="D164" i="46"/>
  <c r="C165" i="46"/>
  <c r="C205" i="46" s="1"/>
  <c r="B166" i="46"/>
  <c r="B206" i="46" s="1"/>
  <c r="J166" i="46"/>
  <c r="J206" i="46" s="1"/>
  <c r="I167" i="46"/>
  <c r="I207" i="46" s="1"/>
  <c r="H168" i="46"/>
  <c r="H208" i="46" s="1"/>
  <c r="G169" i="46"/>
  <c r="G209" i="46" s="1"/>
  <c r="F170" i="46"/>
  <c r="F210" i="46" s="1"/>
  <c r="E171" i="46"/>
  <c r="E211" i="46" s="1"/>
  <c r="D172" i="46"/>
  <c r="C173" i="46"/>
  <c r="B174" i="46"/>
  <c r="B214" i="46" s="1"/>
  <c r="I175" i="46"/>
  <c r="I215" i="46" s="1"/>
  <c r="H176" i="46"/>
  <c r="H216" i="46" s="1"/>
  <c r="F178" i="46"/>
  <c r="F218" i="46" s="1"/>
  <c r="E179" i="46"/>
  <c r="E219" i="46" s="1"/>
  <c r="D180" i="46"/>
  <c r="D220" i="46" s="1"/>
  <c r="H170" i="46"/>
  <c r="H210" i="46" s="1"/>
  <c r="G171" i="46"/>
  <c r="G211" i="46" s="1"/>
  <c r="E173" i="46"/>
  <c r="E213" i="46" s="1"/>
  <c r="D174" i="46"/>
  <c r="C175" i="46"/>
  <c r="B176" i="46"/>
  <c r="B216" i="46" s="1"/>
  <c r="I177" i="46"/>
  <c r="I217" i="46" s="1"/>
  <c r="G179" i="46"/>
  <c r="F180" i="46"/>
  <c r="F220" i="46" s="1"/>
  <c r="K144" i="1"/>
  <c r="N144" i="1" s="1"/>
  <c r="K147" i="1"/>
  <c r="N147" i="1" s="1"/>
  <c r="K150" i="1"/>
  <c r="N150" i="1" s="1"/>
  <c r="K153" i="1"/>
  <c r="N153" i="1" s="1"/>
  <c r="K156" i="1"/>
  <c r="N156" i="1" s="1"/>
  <c r="G180" i="47"/>
  <c r="H180" i="47"/>
  <c r="K140" i="47"/>
  <c r="N140" i="47" s="1"/>
  <c r="H178" i="47"/>
  <c r="F178" i="47"/>
  <c r="E178" i="47"/>
  <c r="I178" i="47"/>
  <c r="J180" i="47"/>
  <c r="D179" i="47"/>
  <c r="G179" i="47"/>
  <c r="F180" i="47"/>
  <c r="J179" i="47"/>
  <c r="H179" i="47"/>
  <c r="I180" i="47"/>
  <c r="E180" i="47"/>
  <c r="D180" i="47"/>
  <c r="C180" i="47"/>
  <c r="C179" i="47"/>
  <c r="E179" i="47"/>
  <c r="F179" i="47"/>
  <c r="K159" i="47"/>
  <c r="N159" i="47" s="1"/>
  <c r="K160" i="47"/>
  <c r="N160" i="47" s="1"/>
  <c r="I179" i="47"/>
  <c r="K139" i="47"/>
  <c r="N139" i="47" s="1"/>
  <c r="K138" i="47"/>
  <c r="N138" i="47" s="1"/>
  <c r="H178" i="46"/>
  <c r="K158" i="47"/>
  <c r="N158" i="47" s="1"/>
  <c r="K123" i="47"/>
  <c r="N123" i="47" s="1"/>
  <c r="K127" i="22"/>
  <c r="O127" i="22" s="1"/>
  <c r="K123" i="22"/>
  <c r="O123" i="22" s="1"/>
  <c r="K124" i="22"/>
  <c r="O124" i="22" s="1"/>
  <c r="K130" i="22"/>
  <c r="O130" i="22" s="1"/>
  <c r="K131" i="22"/>
  <c r="O131" i="22" s="1"/>
  <c r="K133" i="22"/>
  <c r="O133" i="22" s="1"/>
  <c r="K138" i="22"/>
  <c r="O138" i="22" s="1"/>
  <c r="K139" i="22"/>
  <c r="O139" i="22" s="1"/>
  <c r="K140" i="22"/>
  <c r="O140" i="22" s="1"/>
  <c r="K151" i="22"/>
  <c r="O151" i="22" s="1"/>
  <c r="K154" i="22"/>
  <c r="O154" i="22" s="1"/>
  <c r="K148" i="22"/>
  <c r="O148" i="22" s="1"/>
  <c r="K136" i="22"/>
  <c r="O136" i="22" s="1"/>
  <c r="K134" i="22"/>
  <c r="O134" i="22" s="1"/>
  <c r="K135" i="22"/>
  <c r="O135" i="22" s="1"/>
  <c r="K143" i="22"/>
  <c r="O143" i="22" s="1"/>
  <c r="K144" i="22"/>
  <c r="O144" i="22" s="1"/>
  <c r="K146" i="22"/>
  <c r="O146" i="22" s="1"/>
  <c r="K147" i="22"/>
  <c r="O147" i="22" s="1"/>
  <c r="K149" i="22"/>
  <c r="O149" i="22" s="1"/>
  <c r="K150" i="22"/>
  <c r="O150" i="22" s="1"/>
  <c r="K152" i="22"/>
  <c r="O152" i="22" s="1"/>
  <c r="K153" i="22"/>
  <c r="O153" i="22" s="1"/>
  <c r="K155" i="22"/>
  <c r="O155" i="22" s="1"/>
  <c r="K156" i="22"/>
  <c r="O156" i="22" s="1"/>
  <c r="K157" i="22"/>
  <c r="O157" i="22" s="1"/>
  <c r="K158" i="22"/>
  <c r="O158" i="22" s="1"/>
  <c r="K160" i="22"/>
  <c r="O160" i="22" s="1"/>
  <c r="K125" i="22"/>
  <c r="O125" i="22" s="1"/>
  <c r="K126" i="22"/>
  <c r="O126" i="22" s="1"/>
  <c r="K128" i="22"/>
  <c r="O128" i="22" s="1"/>
  <c r="K129" i="22"/>
  <c r="O129" i="22" s="1"/>
  <c r="K132" i="22"/>
  <c r="O132" i="22" s="1"/>
  <c r="K137" i="22"/>
  <c r="O137" i="22" s="1"/>
  <c r="D163" i="22"/>
  <c r="C164" i="22"/>
  <c r="E170" i="22"/>
  <c r="D171" i="22"/>
  <c r="B173" i="22"/>
  <c r="E178" i="22"/>
  <c r="D179" i="22"/>
  <c r="C180" i="22"/>
  <c r="K159" i="22"/>
  <c r="O159" i="22" s="1"/>
  <c r="K145" i="22"/>
  <c r="O145" i="22" s="1"/>
  <c r="C174" i="22"/>
  <c r="B175" i="22"/>
  <c r="I163" i="46"/>
  <c r="I203" i="46" s="1"/>
  <c r="H164" i="46"/>
  <c r="H204" i="46" s="1"/>
  <c r="G165" i="46"/>
  <c r="F166" i="46"/>
  <c r="F206" i="46" s="1"/>
  <c r="E167" i="46"/>
  <c r="E207" i="46" s="1"/>
  <c r="D168" i="46"/>
  <c r="C169" i="46"/>
  <c r="C209" i="46" s="1"/>
  <c r="B170" i="46"/>
  <c r="B210" i="46" s="1"/>
  <c r="J170" i="46"/>
  <c r="J210" i="46" s="1"/>
  <c r="I171" i="46"/>
  <c r="I211" i="46" s="1"/>
  <c r="H172" i="46"/>
  <c r="H212" i="46" s="1"/>
  <c r="G173" i="46"/>
  <c r="G213" i="46" s="1"/>
  <c r="F174" i="46"/>
  <c r="F214" i="46" s="1"/>
  <c r="E175" i="46"/>
  <c r="D176" i="46"/>
  <c r="C177" i="46"/>
  <c r="C217" i="46" s="1"/>
  <c r="B178" i="46"/>
  <c r="B218" i="46" s="1"/>
  <c r="J178" i="46"/>
  <c r="J218" i="46" s="1"/>
  <c r="I179" i="46"/>
  <c r="I219" i="46" s="1"/>
  <c r="H180" i="46"/>
  <c r="H220" i="46" s="1"/>
  <c r="K136" i="46"/>
  <c r="N136" i="46" s="1"/>
  <c r="C163" i="46"/>
  <c r="C203" i="46" s="1"/>
  <c r="B164" i="46"/>
  <c r="B204" i="46" s="1"/>
  <c r="J164" i="46"/>
  <c r="J204" i="46" s="1"/>
  <c r="I165" i="46"/>
  <c r="H166" i="46"/>
  <c r="G167" i="46"/>
  <c r="G207" i="46" s="1"/>
  <c r="F168" i="46"/>
  <c r="F208" i="46" s="1"/>
  <c r="E169" i="46"/>
  <c r="E209" i="46" s="1"/>
  <c r="D170" i="46"/>
  <c r="C171" i="46"/>
  <c r="C211" i="46" s="1"/>
  <c r="B172" i="46"/>
  <c r="B212" i="46" s="1"/>
  <c r="J172" i="46"/>
  <c r="I173" i="46"/>
  <c r="H174" i="46"/>
  <c r="H214" i="46" s="1"/>
  <c r="G175" i="46"/>
  <c r="G215" i="46" s="1"/>
  <c r="F176" i="46"/>
  <c r="E177" i="46"/>
  <c r="E217" i="46" s="1"/>
  <c r="D178" i="46"/>
  <c r="D218" i="46" s="1"/>
  <c r="C179" i="46"/>
  <c r="C219" i="46" s="1"/>
  <c r="B180" i="46"/>
  <c r="B220" i="46" s="1"/>
  <c r="J180" i="46"/>
  <c r="J220" i="46" s="1"/>
  <c r="D163" i="46"/>
  <c r="C164" i="46"/>
  <c r="C204" i="46" s="1"/>
  <c r="J165" i="46"/>
  <c r="J205" i="46" s="1"/>
  <c r="I166" i="46"/>
  <c r="I206" i="46" s="1"/>
  <c r="H167" i="46"/>
  <c r="G168" i="46"/>
  <c r="G208" i="46" s="1"/>
  <c r="F169" i="46"/>
  <c r="F209" i="46" s="1"/>
  <c r="E170" i="46"/>
  <c r="E210" i="46" s="1"/>
  <c r="D171" i="46"/>
  <c r="C172" i="46"/>
  <c r="C212" i="46" s="1"/>
  <c r="B173" i="46"/>
  <c r="B213" i="46" s="1"/>
  <c r="J173" i="46"/>
  <c r="J213" i="46" s="1"/>
  <c r="I174" i="46"/>
  <c r="I214" i="46" s="1"/>
  <c r="H175" i="46"/>
  <c r="H215" i="46" s="1"/>
  <c r="G176" i="46"/>
  <c r="G216" i="46" s="1"/>
  <c r="F177" i="46"/>
  <c r="F217" i="46" s="1"/>
  <c r="E178" i="46"/>
  <c r="E218" i="46" s="1"/>
  <c r="D179" i="46"/>
  <c r="C180" i="46"/>
  <c r="C220" i="46" s="1"/>
  <c r="F163" i="46"/>
  <c r="F203" i="46" s="1"/>
  <c r="E164" i="46"/>
  <c r="E204" i="46" s="1"/>
  <c r="D165" i="46"/>
  <c r="C166" i="46"/>
  <c r="C206" i="46" s="1"/>
  <c r="B167" i="46"/>
  <c r="B207" i="46" s="1"/>
  <c r="J167" i="46"/>
  <c r="J207" i="46" s="1"/>
  <c r="I168" i="46"/>
  <c r="I208" i="46" s="1"/>
  <c r="H169" i="46"/>
  <c r="H209" i="46" s="1"/>
  <c r="G170" i="46"/>
  <c r="G210" i="46" s="1"/>
  <c r="F171" i="46"/>
  <c r="F211" i="46" s="1"/>
  <c r="E172" i="46"/>
  <c r="E212" i="46" s="1"/>
  <c r="D173" i="46"/>
  <c r="C174" i="46"/>
  <c r="C214" i="46" s="1"/>
  <c r="B175" i="46"/>
  <c r="B215" i="46" s="1"/>
  <c r="J175" i="46"/>
  <c r="J215" i="46" s="1"/>
  <c r="I176" i="46"/>
  <c r="I216" i="46" s="1"/>
  <c r="H177" i="46"/>
  <c r="H217" i="46" s="1"/>
  <c r="G178" i="46"/>
  <c r="G218" i="46" s="1"/>
  <c r="F179" i="46"/>
  <c r="F219" i="46" s="1"/>
  <c r="E180" i="46"/>
  <c r="E220" i="46" s="1"/>
  <c r="K130" i="46"/>
  <c r="N130" i="46" s="1"/>
  <c r="K131" i="46"/>
  <c r="N131" i="46" s="1"/>
  <c r="K138" i="46"/>
  <c r="N138" i="46" s="1"/>
  <c r="K139" i="46"/>
  <c r="N139" i="46" s="1"/>
  <c r="K145" i="46"/>
  <c r="N145" i="46" s="1"/>
  <c r="K124" i="46"/>
  <c r="N124" i="46" s="1"/>
  <c r="K125" i="46"/>
  <c r="N125" i="46" s="1"/>
  <c r="K132" i="46"/>
  <c r="N132" i="46" s="1"/>
  <c r="K133" i="46"/>
  <c r="N133" i="46" s="1"/>
  <c r="K140" i="46"/>
  <c r="N140" i="46" s="1"/>
  <c r="K146" i="46"/>
  <c r="N146" i="46" s="1"/>
  <c r="K154" i="46"/>
  <c r="N154" i="46" s="1"/>
  <c r="G164" i="46"/>
  <c r="D167" i="46"/>
  <c r="B169" i="46"/>
  <c r="I170" i="46"/>
  <c r="I210" i="46" s="1"/>
  <c r="G172" i="46"/>
  <c r="F173" i="46"/>
  <c r="F213" i="46" s="1"/>
  <c r="D175" i="46"/>
  <c r="C176" i="46"/>
  <c r="C216" i="46" s="1"/>
  <c r="B177" i="46"/>
  <c r="B217" i="46" s="1"/>
  <c r="I178" i="46"/>
  <c r="H179" i="46"/>
  <c r="G180" i="46"/>
  <c r="G220" i="46" s="1"/>
  <c r="K148" i="46"/>
  <c r="N148" i="46" s="1"/>
  <c r="K127" i="46"/>
  <c r="N127" i="46" s="1"/>
  <c r="K128" i="46"/>
  <c r="N128" i="46" s="1"/>
  <c r="K129" i="46"/>
  <c r="N129" i="46" s="1"/>
  <c r="K135" i="46"/>
  <c r="N135" i="46" s="1"/>
  <c r="K137" i="46"/>
  <c r="N137" i="46" s="1"/>
  <c r="B165" i="46"/>
  <c r="B205" i="46" s="1"/>
  <c r="K151" i="46"/>
  <c r="N151" i="46" s="1"/>
  <c r="G165" i="1"/>
  <c r="G169" i="1"/>
  <c r="G172" i="1"/>
  <c r="G178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G163" i="1"/>
  <c r="G179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G174" i="1"/>
  <c r="G180" i="1"/>
  <c r="B164" i="1"/>
  <c r="B167" i="1"/>
  <c r="B170" i="1"/>
  <c r="B173" i="1"/>
  <c r="B176" i="1"/>
  <c r="G164" i="1"/>
  <c r="G171" i="1"/>
  <c r="G177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G170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G168" i="1"/>
  <c r="G175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G166" i="1"/>
  <c r="G176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G167" i="1"/>
  <c r="G173" i="1"/>
  <c r="K124" i="1"/>
  <c r="N124" i="1" s="1"/>
  <c r="K125" i="1"/>
  <c r="N125" i="1" s="1"/>
  <c r="K126" i="1"/>
  <c r="N126" i="1" s="1"/>
  <c r="K127" i="1"/>
  <c r="N127" i="1" s="1"/>
  <c r="K128" i="1"/>
  <c r="N128" i="1" s="1"/>
  <c r="K129" i="1"/>
  <c r="N129" i="1" s="1"/>
  <c r="K130" i="1"/>
  <c r="N130" i="1" s="1"/>
  <c r="K131" i="1"/>
  <c r="N131" i="1" s="1"/>
  <c r="K132" i="1"/>
  <c r="N132" i="1" s="1"/>
  <c r="K133" i="1"/>
  <c r="N133" i="1" s="1"/>
  <c r="K134" i="1"/>
  <c r="N134" i="1" s="1"/>
  <c r="K135" i="1"/>
  <c r="N135" i="1" s="1"/>
  <c r="K136" i="1"/>
  <c r="N136" i="1" s="1"/>
  <c r="K137" i="1"/>
  <c r="N137" i="1" s="1"/>
  <c r="K138" i="1"/>
  <c r="N138" i="1" s="1"/>
  <c r="K139" i="1"/>
  <c r="N139" i="1" s="1"/>
  <c r="K140" i="1"/>
  <c r="N140" i="1" s="1"/>
  <c r="K143" i="1"/>
  <c r="N143" i="1" s="1"/>
  <c r="K145" i="1"/>
  <c r="N145" i="1" s="1"/>
  <c r="K146" i="1"/>
  <c r="N146" i="1" s="1"/>
  <c r="K148" i="1"/>
  <c r="N148" i="1" s="1"/>
  <c r="K149" i="1"/>
  <c r="N149" i="1" s="1"/>
  <c r="K151" i="1"/>
  <c r="N151" i="1" s="1"/>
  <c r="K152" i="1"/>
  <c r="N152" i="1" s="1"/>
  <c r="K154" i="1"/>
  <c r="N154" i="1" s="1"/>
  <c r="K155" i="1"/>
  <c r="N155" i="1" s="1"/>
  <c r="K157" i="1"/>
  <c r="N157" i="1" s="1"/>
  <c r="K158" i="1"/>
  <c r="N158" i="1" s="1"/>
  <c r="K159" i="1"/>
  <c r="N159" i="1" s="1"/>
  <c r="K160" i="1"/>
  <c r="N160" i="1" s="1"/>
  <c r="B163" i="1"/>
  <c r="B165" i="1"/>
  <c r="B166" i="1"/>
  <c r="B168" i="1"/>
  <c r="B169" i="1"/>
  <c r="B171" i="1"/>
  <c r="B172" i="1"/>
  <c r="B174" i="1"/>
  <c r="B175" i="1"/>
  <c r="B177" i="1"/>
  <c r="B178" i="1"/>
  <c r="B179" i="1"/>
  <c r="B180" i="1"/>
  <c r="K123" i="1"/>
  <c r="N123" i="1" s="1"/>
  <c r="K117" i="47"/>
  <c r="N117" i="47" s="1"/>
  <c r="K104" i="47"/>
  <c r="N104" i="47" s="1"/>
  <c r="K107" i="47"/>
  <c r="N107" i="47" s="1"/>
  <c r="K109" i="47"/>
  <c r="N109" i="47" s="1"/>
  <c r="K115" i="47"/>
  <c r="N115" i="47" s="1"/>
  <c r="K119" i="47"/>
  <c r="N119" i="47" s="1"/>
  <c r="K110" i="47"/>
  <c r="N110" i="47" s="1"/>
  <c r="K143" i="46"/>
  <c r="N143" i="46" s="1"/>
  <c r="K123" i="46"/>
  <c r="N123" i="46" s="1"/>
  <c r="K111" i="47"/>
  <c r="N111" i="47" s="1"/>
  <c r="K103" i="47"/>
  <c r="N103" i="47" s="1"/>
  <c r="K120" i="47"/>
  <c r="N120" i="47" s="1"/>
  <c r="K118" i="47"/>
  <c r="N118" i="47" s="1"/>
  <c r="K108" i="47"/>
  <c r="N108" i="47" s="1"/>
  <c r="K106" i="47"/>
  <c r="N106" i="47" s="1"/>
  <c r="K112" i="47"/>
  <c r="N112" i="47" s="1"/>
  <c r="K105" i="47"/>
  <c r="N105" i="47" s="1"/>
  <c r="K113" i="47"/>
  <c r="N113" i="47" s="1"/>
  <c r="K116" i="47"/>
  <c r="N116" i="47" s="1"/>
  <c r="K114" i="47"/>
  <c r="N114" i="47" s="1"/>
  <c r="K107" i="22"/>
  <c r="O107" i="22" s="1"/>
  <c r="K112" i="22"/>
  <c r="O112" i="22" s="1"/>
  <c r="K105" i="22"/>
  <c r="O105" i="22" s="1"/>
  <c r="K115" i="22"/>
  <c r="O115" i="22" s="1"/>
  <c r="K110" i="22"/>
  <c r="O110" i="22" s="1"/>
  <c r="K113" i="22"/>
  <c r="O113" i="22" s="1"/>
  <c r="K103" i="22"/>
  <c r="O103" i="22" s="1"/>
  <c r="K118" i="22"/>
  <c r="O118" i="22" s="1"/>
  <c r="K116" i="22"/>
  <c r="O116" i="22" s="1"/>
  <c r="K108" i="22"/>
  <c r="O108" i="22" s="1"/>
  <c r="K111" i="22"/>
  <c r="O111" i="22" s="1"/>
  <c r="K106" i="22"/>
  <c r="O106" i="22" s="1"/>
  <c r="K119" i="22"/>
  <c r="O119" i="22" s="1"/>
  <c r="K109" i="22"/>
  <c r="O109" i="22" s="1"/>
  <c r="K114" i="22"/>
  <c r="O114" i="22" s="1"/>
  <c r="K104" i="22"/>
  <c r="O104" i="22" s="1"/>
  <c r="K117" i="22"/>
  <c r="O117" i="22" s="1"/>
  <c r="Q202" i="1"/>
  <c r="T250" i="46"/>
  <c r="T251" i="46"/>
  <c r="T252" i="46"/>
  <c r="G219" i="46"/>
  <c r="E215" i="46"/>
  <c r="G214" i="46"/>
  <c r="J212" i="46"/>
  <c r="I212" i="46"/>
  <c r="J211" i="46"/>
  <c r="J209" i="46"/>
  <c r="H207" i="46"/>
  <c r="C207" i="46"/>
  <c r="H206" i="46"/>
  <c r="E206" i="46"/>
  <c r="I205" i="46"/>
  <c r="H205" i="46"/>
  <c r="I204" i="46"/>
  <c r="H203" i="46"/>
  <c r="G203" i="46"/>
  <c r="B203" i="46"/>
  <c r="J219" i="46"/>
  <c r="D219" i="46"/>
  <c r="H218" i="46"/>
  <c r="C218" i="46"/>
  <c r="F216" i="46"/>
  <c r="C215" i="46"/>
  <c r="I213" i="46"/>
  <c r="C213" i="46"/>
  <c r="C210" i="46"/>
  <c r="J208" i="46"/>
  <c r="G205" i="46"/>
  <c r="F204" i="46"/>
  <c r="M180" i="46"/>
  <c r="M179" i="46"/>
  <c r="M178" i="46"/>
  <c r="M177" i="46"/>
  <c r="M176" i="46"/>
  <c r="M175" i="46"/>
  <c r="M174" i="46"/>
  <c r="M173" i="46"/>
  <c r="M172" i="46"/>
  <c r="M171" i="46"/>
  <c r="M170" i="46"/>
  <c r="M169" i="46"/>
  <c r="M168" i="46"/>
  <c r="M167" i="46"/>
  <c r="M166" i="46"/>
  <c r="M165" i="46"/>
  <c r="M164" i="46"/>
  <c r="M163" i="46"/>
  <c r="N162" i="46"/>
  <c r="M162" i="46"/>
  <c r="M120" i="46"/>
  <c r="K120" i="46"/>
  <c r="N120" i="46" s="1"/>
  <c r="M119" i="46"/>
  <c r="K119" i="46"/>
  <c r="N119" i="46" s="1"/>
  <c r="M118" i="46"/>
  <c r="K118" i="46"/>
  <c r="N118" i="46" s="1"/>
  <c r="M117" i="46"/>
  <c r="K117" i="46"/>
  <c r="N117" i="46" s="1"/>
  <c r="M116" i="46"/>
  <c r="K116" i="46"/>
  <c r="N116" i="46" s="1"/>
  <c r="M115" i="46"/>
  <c r="K115" i="46"/>
  <c r="N115" i="46" s="1"/>
  <c r="M114" i="46"/>
  <c r="K114" i="46"/>
  <c r="N114" i="46" s="1"/>
  <c r="M113" i="46"/>
  <c r="K113" i="46"/>
  <c r="N113" i="46" s="1"/>
  <c r="M112" i="46"/>
  <c r="K112" i="46"/>
  <c r="N112" i="46" s="1"/>
  <c r="M111" i="46"/>
  <c r="K111" i="46"/>
  <c r="N111" i="46" s="1"/>
  <c r="M110" i="46"/>
  <c r="K110" i="46"/>
  <c r="N110" i="46" s="1"/>
  <c r="M109" i="46"/>
  <c r="K109" i="46"/>
  <c r="N109" i="46" s="1"/>
  <c r="M108" i="46"/>
  <c r="K108" i="46"/>
  <c r="N108" i="46" s="1"/>
  <c r="M107" i="46"/>
  <c r="K107" i="46"/>
  <c r="N107" i="46" s="1"/>
  <c r="M106" i="46"/>
  <c r="K106" i="46"/>
  <c r="N106" i="46" s="1"/>
  <c r="M105" i="46"/>
  <c r="K105" i="46"/>
  <c r="N105" i="46" s="1"/>
  <c r="M104" i="46"/>
  <c r="K104" i="46"/>
  <c r="N104" i="46" s="1"/>
  <c r="M103" i="46"/>
  <c r="K103" i="46"/>
  <c r="N103" i="46" s="1"/>
  <c r="N102" i="46"/>
  <c r="M102" i="46"/>
  <c r="M100" i="46"/>
  <c r="K100" i="46"/>
  <c r="N100" i="46" s="1"/>
  <c r="M99" i="46"/>
  <c r="K99" i="46"/>
  <c r="N99" i="46" s="1"/>
  <c r="M98" i="46"/>
  <c r="K98" i="46"/>
  <c r="N98" i="46" s="1"/>
  <c r="M97" i="46"/>
  <c r="K97" i="46"/>
  <c r="N97" i="46" s="1"/>
  <c r="M96" i="46"/>
  <c r="K96" i="46"/>
  <c r="N96" i="46" s="1"/>
  <c r="M95" i="46"/>
  <c r="K95" i="46"/>
  <c r="N95" i="46" s="1"/>
  <c r="M94" i="46"/>
  <c r="K94" i="46"/>
  <c r="N94" i="46" s="1"/>
  <c r="M93" i="46"/>
  <c r="K93" i="46"/>
  <c r="N93" i="46" s="1"/>
  <c r="M92" i="46"/>
  <c r="K92" i="46"/>
  <c r="N92" i="46" s="1"/>
  <c r="M91" i="46"/>
  <c r="K91" i="46"/>
  <c r="N91" i="46" s="1"/>
  <c r="M90" i="46"/>
  <c r="K90" i="46"/>
  <c r="N90" i="46" s="1"/>
  <c r="M89" i="46"/>
  <c r="K89" i="46"/>
  <c r="N89" i="46" s="1"/>
  <c r="M88" i="46"/>
  <c r="K88" i="46"/>
  <c r="N88" i="46" s="1"/>
  <c r="M87" i="46"/>
  <c r="K87" i="46"/>
  <c r="N87" i="46" s="1"/>
  <c r="M86" i="46"/>
  <c r="K86" i="46"/>
  <c r="N86" i="46" s="1"/>
  <c r="M85" i="46"/>
  <c r="K85" i="46"/>
  <c r="N85" i="46" s="1"/>
  <c r="M84" i="46"/>
  <c r="K84" i="46"/>
  <c r="N84" i="46" s="1"/>
  <c r="M83" i="46"/>
  <c r="K83" i="46"/>
  <c r="N83" i="46" s="1"/>
  <c r="N82" i="46"/>
  <c r="M82" i="46"/>
  <c r="M80" i="46"/>
  <c r="K80" i="46"/>
  <c r="N80" i="46" s="1"/>
  <c r="M79" i="46"/>
  <c r="K79" i="46"/>
  <c r="N79" i="46" s="1"/>
  <c r="M78" i="46"/>
  <c r="K78" i="46"/>
  <c r="N78" i="46" s="1"/>
  <c r="M77" i="46"/>
  <c r="K77" i="46"/>
  <c r="N77" i="46" s="1"/>
  <c r="M76" i="46"/>
  <c r="K76" i="46"/>
  <c r="N76" i="46" s="1"/>
  <c r="M75" i="46"/>
  <c r="K75" i="46"/>
  <c r="N75" i="46" s="1"/>
  <c r="M74" i="46"/>
  <c r="K74" i="46"/>
  <c r="N74" i="46" s="1"/>
  <c r="M73" i="46"/>
  <c r="K73" i="46"/>
  <c r="N73" i="46" s="1"/>
  <c r="M72" i="46"/>
  <c r="K72" i="46"/>
  <c r="N72" i="46" s="1"/>
  <c r="M71" i="46"/>
  <c r="K71" i="46"/>
  <c r="N71" i="46" s="1"/>
  <c r="M70" i="46"/>
  <c r="K70" i="46"/>
  <c r="N70" i="46" s="1"/>
  <c r="M69" i="46"/>
  <c r="K69" i="46"/>
  <c r="N69" i="46" s="1"/>
  <c r="M68" i="46"/>
  <c r="K68" i="46"/>
  <c r="N68" i="46" s="1"/>
  <c r="M67" i="46"/>
  <c r="K67" i="46"/>
  <c r="N67" i="46" s="1"/>
  <c r="M66" i="46"/>
  <c r="K66" i="46"/>
  <c r="N66" i="46" s="1"/>
  <c r="M65" i="46"/>
  <c r="K65" i="46"/>
  <c r="N65" i="46" s="1"/>
  <c r="M64" i="46"/>
  <c r="K64" i="46"/>
  <c r="N64" i="46" s="1"/>
  <c r="M63" i="46"/>
  <c r="K63" i="46"/>
  <c r="N63" i="46" s="1"/>
  <c r="N62" i="46"/>
  <c r="M62" i="46"/>
  <c r="M202" i="1"/>
  <c r="M182" i="1"/>
  <c r="M162" i="1"/>
  <c r="M102" i="1"/>
  <c r="M82" i="1"/>
  <c r="M62" i="1"/>
  <c r="T270" i="1"/>
  <c r="T271" i="1"/>
  <c r="T272" i="1"/>
  <c r="T273" i="1"/>
  <c r="T274" i="1"/>
  <c r="T275" i="1"/>
  <c r="T276" i="1"/>
  <c r="T277" i="1"/>
  <c r="T278" i="1"/>
  <c r="T279" i="1"/>
  <c r="T289" i="1"/>
  <c r="T290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0" i="1"/>
  <c r="K100" i="1"/>
  <c r="N100" i="1" s="1"/>
  <c r="M99" i="1"/>
  <c r="K99" i="1"/>
  <c r="N99" i="1" s="1"/>
  <c r="M98" i="1"/>
  <c r="K98" i="1"/>
  <c r="N98" i="1" s="1"/>
  <c r="M97" i="1"/>
  <c r="K97" i="1"/>
  <c r="N97" i="1" s="1"/>
  <c r="M96" i="1"/>
  <c r="K96" i="1"/>
  <c r="N96" i="1" s="1"/>
  <c r="M95" i="1"/>
  <c r="K95" i="1"/>
  <c r="N95" i="1" s="1"/>
  <c r="M94" i="1"/>
  <c r="K94" i="1"/>
  <c r="N94" i="1" s="1"/>
  <c r="M93" i="1"/>
  <c r="K93" i="1"/>
  <c r="N93" i="1" s="1"/>
  <c r="M92" i="1"/>
  <c r="K92" i="1"/>
  <c r="N92" i="1" s="1"/>
  <c r="M91" i="1"/>
  <c r="K91" i="1"/>
  <c r="N91" i="1" s="1"/>
  <c r="M90" i="1"/>
  <c r="K90" i="1"/>
  <c r="N90" i="1" s="1"/>
  <c r="M89" i="1"/>
  <c r="K89" i="1"/>
  <c r="N89" i="1" s="1"/>
  <c r="M88" i="1"/>
  <c r="K88" i="1"/>
  <c r="N88" i="1" s="1"/>
  <c r="M87" i="1"/>
  <c r="K87" i="1"/>
  <c r="N87" i="1" s="1"/>
  <c r="M86" i="1"/>
  <c r="K86" i="1"/>
  <c r="N86" i="1" s="1"/>
  <c r="M85" i="1"/>
  <c r="K85" i="1"/>
  <c r="N85" i="1" s="1"/>
  <c r="M84" i="1"/>
  <c r="K84" i="1"/>
  <c r="N84" i="1" s="1"/>
  <c r="M83" i="1"/>
  <c r="K83" i="1"/>
  <c r="N83" i="1" s="1"/>
  <c r="M80" i="1"/>
  <c r="K80" i="1"/>
  <c r="N80" i="1" s="1"/>
  <c r="M79" i="1"/>
  <c r="K79" i="1"/>
  <c r="N79" i="1" s="1"/>
  <c r="M78" i="1"/>
  <c r="K78" i="1"/>
  <c r="N78" i="1" s="1"/>
  <c r="M77" i="1"/>
  <c r="K77" i="1"/>
  <c r="N77" i="1" s="1"/>
  <c r="M76" i="1"/>
  <c r="K76" i="1"/>
  <c r="N76" i="1" s="1"/>
  <c r="M75" i="1"/>
  <c r="K75" i="1"/>
  <c r="N75" i="1" s="1"/>
  <c r="M74" i="1"/>
  <c r="K74" i="1"/>
  <c r="N74" i="1" s="1"/>
  <c r="M73" i="1"/>
  <c r="K73" i="1"/>
  <c r="N73" i="1" s="1"/>
  <c r="M72" i="1"/>
  <c r="K72" i="1"/>
  <c r="N72" i="1" s="1"/>
  <c r="M71" i="1"/>
  <c r="K71" i="1"/>
  <c r="N71" i="1" s="1"/>
  <c r="M70" i="1"/>
  <c r="K70" i="1"/>
  <c r="N70" i="1" s="1"/>
  <c r="M69" i="1"/>
  <c r="K69" i="1"/>
  <c r="N69" i="1" s="1"/>
  <c r="M68" i="1"/>
  <c r="K68" i="1"/>
  <c r="N68" i="1" s="1"/>
  <c r="M67" i="1"/>
  <c r="K67" i="1"/>
  <c r="N67" i="1" s="1"/>
  <c r="M66" i="1"/>
  <c r="K66" i="1"/>
  <c r="N66" i="1" s="1"/>
  <c r="M65" i="1"/>
  <c r="K65" i="1"/>
  <c r="N65" i="1" s="1"/>
  <c r="M64" i="1"/>
  <c r="K64" i="1"/>
  <c r="N64" i="1" s="1"/>
  <c r="M63" i="1"/>
  <c r="K63" i="1"/>
  <c r="N63" i="1" s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K177" i="22" l="1"/>
  <c r="O177" i="22" s="1"/>
  <c r="K179" i="22"/>
  <c r="O179" i="22" s="1"/>
  <c r="K178" i="22"/>
  <c r="O178" i="22" s="1"/>
  <c r="K180" i="22"/>
  <c r="O180" i="22" s="1"/>
  <c r="C220" i="1"/>
  <c r="C260" i="1" s="1"/>
  <c r="I220" i="1"/>
  <c r="I260" i="1" s="1"/>
  <c r="D220" i="1"/>
  <c r="D260" i="1" s="1"/>
  <c r="H220" i="1"/>
  <c r="H260" i="1" s="1"/>
  <c r="G220" i="1"/>
  <c r="G260" i="1" s="1"/>
  <c r="E220" i="1"/>
  <c r="E260" i="1" s="1"/>
  <c r="F220" i="1"/>
  <c r="F260" i="1" s="1"/>
  <c r="K107" i="1"/>
  <c r="N107" i="1" s="1"/>
  <c r="K114" i="1"/>
  <c r="N114" i="1" s="1"/>
  <c r="K103" i="1"/>
  <c r="N103" i="1" s="1"/>
  <c r="K178" i="46"/>
  <c r="N178" i="46" s="1"/>
  <c r="K179" i="46"/>
  <c r="N179" i="46" s="1"/>
  <c r="K104" i="1"/>
  <c r="N104" i="1" s="1"/>
  <c r="K105" i="1"/>
  <c r="N105" i="1" s="1"/>
  <c r="K106" i="1"/>
  <c r="N106" i="1" s="1"/>
  <c r="K108" i="1"/>
  <c r="N108" i="1" s="1"/>
  <c r="K109" i="1"/>
  <c r="N109" i="1" s="1"/>
  <c r="K110" i="1"/>
  <c r="N110" i="1" s="1"/>
  <c r="K111" i="1"/>
  <c r="N111" i="1" s="1"/>
  <c r="K112" i="1"/>
  <c r="N112" i="1" s="1"/>
  <c r="K113" i="1"/>
  <c r="N113" i="1" s="1"/>
  <c r="K115" i="1"/>
  <c r="N115" i="1" s="1"/>
  <c r="K116" i="1"/>
  <c r="N116" i="1" s="1"/>
  <c r="K118" i="1"/>
  <c r="N118" i="1" s="1"/>
  <c r="K119" i="1"/>
  <c r="N119" i="1" s="1"/>
  <c r="K120" i="1"/>
  <c r="N120" i="1" s="1"/>
  <c r="K180" i="46"/>
  <c r="N180" i="46" s="1"/>
  <c r="G204" i="46"/>
  <c r="F205" i="46"/>
  <c r="C208" i="46"/>
  <c r="B209" i="46"/>
  <c r="H211" i="46"/>
  <c r="G212" i="46"/>
  <c r="E214" i="46"/>
  <c r="I218" i="46"/>
  <c r="H219" i="46"/>
  <c r="K117" i="1"/>
  <c r="N117" i="1" s="1"/>
  <c r="K180" i="1" l="1"/>
  <c r="N180" i="1" s="1"/>
  <c r="B220" i="1"/>
  <c r="B260" i="1" s="1"/>
  <c r="T237" i="47"/>
  <c r="P253" i="47"/>
  <c r="O253" i="47"/>
  <c r="N253" i="47"/>
  <c r="M253" i="47"/>
  <c r="L253" i="47"/>
  <c r="K253" i="47"/>
  <c r="J253" i="47"/>
  <c r="I253" i="47"/>
  <c r="H253" i="47"/>
  <c r="G253" i="47"/>
  <c r="F253" i="47"/>
  <c r="D253" i="47"/>
  <c r="E253" i="47"/>
  <c r="C253" i="47"/>
  <c r="B253" i="47"/>
  <c r="M197" i="47"/>
  <c r="M198" i="47"/>
  <c r="M199" i="47"/>
  <c r="M200" i="47"/>
  <c r="K197" i="47"/>
  <c r="N197" i="47" s="1"/>
  <c r="K198" i="47"/>
  <c r="N198" i="47" s="1"/>
  <c r="K199" i="47"/>
  <c r="N199" i="47" s="1"/>
  <c r="K200" i="47"/>
  <c r="N200" i="47" s="1"/>
  <c r="M59" i="47"/>
  <c r="P59" i="47" s="1"/>
  <c r="M60" i="47"/>
  <c r="P60" i="47" s="1"/>
  <c r="B59" i="47"/>
  <c r="C59" i="47"/>
  <c r="D59" i="47"/>
  <c r="E59" i="47"/>
  <c r="F59" i="47"/>
  <c r="G59" i="47"/>
  <c r="H59" i="47"/>
  <c r="I59" i="47"/>
  <c r="J59" i="47"/>
  <c r="B60" i="47"/>
  <c r="C60" i="47"/>
  <c r="D60" i="47"/>
  <c r="E60" i="47"/>
  <c r="F60" i="47"/>
  <c r="G60" i="47"/>
  <c r="H60" i="47"/>
  <c r="I60" i="47"/>
  <c r="J60" i="47"/>
  <c r="M38" i="47"/>
  <c r="M39" i="47"/>
  <c r="M40" i="47"/>
  <c r="K39" i="47"/>
  <c r="N39" i="47" s="1"/>
  <c r="R59" i="47" s="1"/>
  <c r="K40" i="47"/>
  <c r="N40" i="47" s="1"/>
  <c r="R60" i="47" s="1"/>
  <c r="K19" i="47"/>
  <c r="N19" i="47" s="1"/>
  <c r="Q59" i="47" s="1"/>
  <c r="K20" i="47"/>
  <c r="N20" i="47" s="1"/>
  <c r="Q60" i="47" s="1"/>
  <c r="M20" i="47"/>
  <c r="M19" i="47"/>
  <c r="K180" i="47" l="1"/>
  <c r="N180" i="47" s="1"/>
  <c r="K179" i="47"/>
  <c r="N179" i="47" s="1"/>
  <c r="K59" i="47"/>
  <c r="N59" i="47" s="1"/>
  <c r="K60" i="47"/>
  <c r="N60" i="47" s="1"/>
  <c r="S266" i="22"/>
  <c r="S275" i="22"/>
  <c r="N234" i="22"/>
  <c r="N235" i="22"/>
  <c r="N236" i="22"/>
  <c r="K233" i="22"/>
  <c r="K234" i="22"/>
  <c r="O234" i="22" s="1"/>
  <c r="K235" i="22"/>
  <c r="O235" i="22" s="1"/>
  <c r="K236" i="22"/>
  <c r="O236" i="22" s="1"/>
  <c r="N197" i="22"/>
  <c r="N198" i="22"/>
  <c r="N199" i="22"/>
  <c r="N200" i="22"/>
  <c r="K198" i="22"/>
  <c r="O198" i="22" s="1"/>
  <c r="K199" i="22"/>
  <c r="O199" i="22" s="1"/>
  <c r="K200" i="22"/>
  <c r="O200" i="22" s="1"/>
  <c r="B60" i="22"/>
  <c r="C60" i="22"/>
  <c r="D60" i="22"/>
  <c r="E60" i="22"/>
  <c r="F60" i="22"/>
  <c r="G60" i="22"/>
  <c r="H60" i="22"/>
  <c r="I60" i="22"/>
  <c r="J60" i="22"/>
  <c r="N60" i="22"/>
  <c r="S60" i="22"/>
  <c r="N39" i="22"/>
  <c r="N40" i="22"/>
  <c r="K38" i="22"/>
  <c r="K39" i="22"/>
  <c r="O39" i="22" s="1"/>
  <c r="K40" i="22"/>
  <c r="O40" i="22" s="1"/>
  <c r="T60" i="22"/>
  <c r="N218" i="22"/>
  <c r="N182" i="22"/>
  <c r="N42" i="22"/>
  <c r="N22" i="22"/>
  <c r="N2" i="22"/>
  <c r="B60" i="46"/>
  <c r="C60" i="46"/>
  <c r="D60" i="46"/>
  <c r="E60" i="46"/>
  <c r="F60" i="46"/>
  <c r="G60" i="46"/>
  <c r="H60" i="46"/>
  <c r="I60" i="46"/>
  <c r="J60" i="46"/>
  <c r="T269" i="46"/>
  <c r="T270" i="46"/>
  <c r="T271" i="46"/>
  <c r="K60" i="46" l="1"/>
  <c r="K60" i="22"/>
  <c r="O60" i="22" s="1"/>
  <c r="M220" i="46"/>
  <c r="M219" i="46"/>
  <c r="K219" i="46"/>
  <c r="N219" i="46" s="1"/>
  <c r="M198" i="46"/>
  <c r="M199" i="46"/>
  <c r="M200" i="46"/>
  <c r="K198" i="46"/>
  <c r="N198" i="46" s="1"/>
  <c r="K199" i="46"/>
  <c r="N199" i="46" s="1"/>
  <c r="K200" i="46"/>
  <c r="N200" i="46" s="1"/>
  <c r="B58" i="46"/>
  <c r="C58" i="46"/>
  <c r="D58" i="46"/>
  <c r="E58" i="46"/>
  <c r="F58" i="46"/>
  <c r="G58" i="46"/>
  <c r="H58" i="46"/>
  <c r="I58" i="46"/>
  <c r="J58" i="46"/>
  <c r="M58" i="46"/>
  <c r="B59" i="46"/>
  <c r="C59" i="46"/>
  <c r="D59" i="46"/>
  <c r="E59" i="46"/>
  <c r="F59" i="46"/>
  <c r="G59" i="46"/>
  <c r="H59" i="46"/>
  <c r="I59" i="46"/>
  <c r="J59" i="46"/>
  <c r="M59" i="46"/>
  <c r="M60" i="46"/>
  <c r="M38" i="46"/>
  <c r="M39" i="46"/>
  <c r="M40" i="46"/>
  <c r="K38" i="46"/>
  <c r="N38" i="46" s="1"/>
  <c r="R58" i="46" s="1"/>
  <c r="K39" i="46"/>
  <c r="N39" i="46" s="1"/>
  <c r="R59" i="46" s="1"/>
  <c r="K40" i="46"/>
  <c r="N40" i="46" s="1"/>
  <c r="R60" i="46" s="1"/>
  <c r="K19" i="46"/>
  <c r="N19" i="46" s="1"/>
  <c r="Q59" i="46" s="1"/>
  <c r="M19" i="46"/>
  <c r="P59" i="46" s="1"/>
  <c r="K20" i="46"/>
  <c r="N20" i="46" s="1"/>
  <c r="Q60" i="46" s="1"/>
  <c r="M20" i="46"/>
  <c r="P60" i="46" s="1"/>
  <c r="R284" i="46"/>
  <c r="S284" i="46"/>
  <c r="R254" i="46"/>
  <c r="S254" i="46"/>
  <c r="M202" i="46"/>
  <c r="M182" i="46"/>
  <c r="M242" i="1"/>
  <c r="M222" i="1"/>
  <c r="M22" i="1"/>
  <c r="K59" i="46" l="1"/>
  <c r="N59" i="46" s="1"/>
  <c r="K58" i="46"/>
  <c r="N58" i="46" s="1"/>
  <c r="N60" i="46"/>
  <c r="K220" i="46"/>
  <c r="N220" i="46" s="1"/>
  <c r="T298" i="1"/>
  <c r="T299" i="1"/>
  <c r="T297" i="1"/>
  <c r="T300" i="1"/>
  <c r="S321" i="1" l="1"/>
  <c r="S292" i="1"/>
  <c r="M259" i="1"/>
  <c r="M260" i="1"/>
  <c r="K239" i="1"/>
  <c r="N239" i="1" s="1"/>
  <c r="M239" i="1"/>
  <c r="K240" i="1"/>
  <c r="N240" i="1" s="1"/>
  <c r="M240" i="1"/>
  <c r="M219" i="1"/>
  <c r="M220" i="1"/>
  <c r="M59" i="1"/>
  <c r="P219" i="1" s="1"/>
  <c r="M60" i="1"/>
  <c r="P220" i="1" s="1"/>
  <c r="K60" i="1"/>
  <c r="N60" i="1" s="1"/>
  <c r="Q220" i="1" s="1"/>
  <c r="M39" i="1"/>
  <c r="M40" i="1"/>
  <c r="K38" i="1"/>
  <c r="K39" i="1"/>
  <c r="N39" i="1" s="1"/>
  <c r="R59" i="1" s="1"/>
  <c r="C342" i="1" s="1"/>
  <c r="K40" i="1"/>
  <c r="N40" i="1" s="1"/>
  <c r="R60" i="1" s="1"/>
  <c r="C343" i="1" s="1"/>
  <c r="K20" i="1"/>
  <c r="N20" i="1" s="1"/>
  <c r="Q60" i="1" s="1"/>
  <c r="B343" i="1" s="1"/>
  <c r="M20" i="1"/>
  <c r="P60" i="1" s="1"/>
  <c r="M199" i="1"/>
  <c r="M200" i="1"/>
  <c r="K197" i="1"/>
  <c r="K198" i="1"/>
  <c r="K199" i="1"/>
  <c r="N199" i="1" s="1"/>
  <c r="R219" i="1" s="1"/>
  <c r="K200" i="1"/>
  <c r="N200" i="1" s="1"/>
  <c r="R220" i="1" s="1"/>
  <c r="E343" i="1" l="1"/>
  <c r="K220" i="1"/>
  <c r="N220" i="1" s="1"/>
  <c r="K260" i="1"/>
  <c r="N260" i="1" s="1"/>
  <c r="M218" i="1"/>
  <c r="N198" i="1"/>
  <c r="R218" i="1" s="1"/>
  <c r="M198" i="1"/>
  <c r="M19" i="1"/>
  <c r="P59" i="1" s="1"/>
  <c r="K19" i="1"/>
  <c r="N19" i="1" s="1"/>
  <c r="Q59" i="1" s="1"/>
  <c r="I59" i="1"/>
  <c r="I219" i="1" s="1"/>
  <c r="I259" i="1" s="1"/>
  <c r="H59" i="1"/>
  <c r="H219" i="1" s="1"/>
  <c r="H259" i="1" s="1"/>
  <c r="G59" i="1"/>
  <c r="G219" i="1" s="1"/>
  <c r="G259" i="1" s="1"/>
  <c r="F59" i="1"/>
  <c r="F219" i="1" s="1"/>
  <c r="F259" i="1" s="1"/>
  <c r="E59" i="1"/>
  <c r="E219" i="1" s="1"/>
  <c r="E259" i="1" s="1"/>
  <c r="D59" i="1"/>
  <c r="D219" i="1" s="1"/>
  <c r="D259" i="1" s="1"/>
  <c r="C59" i="1"/>
  <c r="C219" i="1" s="1"/>
  <c r="C259" i="1" s="1"/>
  <c r="B59" i="1"/>
  <c r="R321" i="1"/>
  <c r="R292" i="1"/>
  <c r="B342" i="1" l="1"/>
  <c r="E342" i="1" s="1"/>
  <c r="B219" i="1"/>
  <c r="B259" i="1" s="1"/>
  <c r="K179" i="1"/>
  <c r="N179" i="1" s="1"/>
  <c r="K59" i="1"/>
  <c r="N59" i="1" s="1"/>
  <c r="Q219" i="1" s="1"/>
  <c r="K259" i="1" l="1"/>
  <c r="N259" i="1" s="1"/>
  <c r="K219" i="1"/>
  <c r="N219" i="1" s="1"/>
  <c r="T246" i="22" l="1"/>
  <c r="T247" i="22"/>
  <c r="T248" i="22"/>
  <c r="T271" i="22" l="1"/>
  <c r="T272" i="22"/>
  <c r="T273" i="22"/>
  <c r="B58" i="22" l="1"/>
  <c r="C58" i="22"/>
  <c r="D58" i="22"/>
  <c r="E58" i="22"/>
  <c r="F58" i="22"/>
  <c r="G58" i="22"/>
  <c r="H58" i="22"/>
  <c r="I58" i="22"/>
  <c r="J58" i="22"/>
  <c r="N58" i="22"/>
  <c r="S58" i="22"/>
  <c r="B59" i="22"/>
  <c r="C59" i="22"/>
  <c r="D59" i="22"/>
  <c r="E59" i="22"/>
  <c r="F59" i="22"/>
  <c r="G59" i="22"/>
  <c r="H59" i="22"/>
  <c r="I59" i="22"/>
  <c r="J59" i="22"/>
  <c r="N59" i="22"/>
  <c r="S59" i="22"/>
  <c r="T59" i="22"/>
  <c r="K58" i="22" l="1"/>
  <c r="O58" i="22" s="1"/>
  <c r="K59" i="22"/>
  <c r="O59" i="22" s="1"/>
  <c r="T258" i="46"/>
  <c r="T306" i="1" l="1"/>
  <c r="B58" i="47" l="1"/>
  <c r="C58" i="47"/>
  <c r="D58" i="47"/>
  <c r="E58" i="47"/>
  <c r="F58" i="47"/>
  <c r="G58" i="47"/>
  <c r="H58" i="47"/>
  <c r="I58" i="47"/>
  <c r="J58" i="47"/>
  <c r="M58" i="47"/>
  <c r="P58" i="47" s="1"/>
  <c r="K38" i="47"/>
  <c r="K18" i="47"/>
  <c r="N18" i="47" s="1"/>
  <c r="Q58" i="47" s="1"/>
  <c r="M18" i="47"/>
  <c r="Q234" i="47"/>
  <c r="P275" i="22"/>
  <c r="S57" i="22"/>
  <c r="N57" i="22"/>
  <c r="J57" i="22"/>
  <c r="I57" i="22"/>
  <c r="H57" i="22"/>
  <c r="G57" i="22"/>
  <c r="F57" i="22"/>
  <c r="E57" i="22"/>
  <c r="D57" i="22"/>
  <c r="C57" i="22"/>
  <c r="B57" i="22"/>
  <c r="N38" i="22"/>
  <c r="O38" i="22"/>
  <c r="T58" i="22"/>
  <c r="K178" i="47" l="1"/>
  <c r="N178" i="47" s="1"/>
  <c r="K58" i="47"/>
  <c r="N58" i="47" s="1"/>
  <c r="N38" i="47"/>
  <c r="R58" i="47" s="1"/>
  <c r="K57" i="22"/>
  <c r="O57" i="22" s="1"/>
  <c r="T224" i="46" l="1"/>
  <c r="K18" i="46" l="1"/>
  <c r="N18" i="46" s="1"/>
  <c r="Q58" i="46" s="1"/>
  <c r="M18" i="46"/>
  <c r="P58" i="46" s="1"/>
  <c r="M218" i="46"/>
  <c r="Q254" i="46"/>
  <c r="Q284" i="46"/>
  <c r="M258" i="1"/>
  <c r="K238" i="1"/>
  <c r="N238" i="1" s="1"/>
  <c r="M238" i="1"/>
  <c r="N197" i="1"/>
  <c r="M197" i="1"/>
  <c r="B57" i="1"/>
  <c r="C57" i="1"/>
  <c r="C217" i="1" s="1"/>
  <c r="C257" i="1" s="1"/>
  <c r="E57" i="1"/>
  <c r="E217" i="1" s="1"/>
  <c r="E257" i="1" s="1"/>
  <c r="D57" i="1"/>
  <c r="D217" i="1" s="1"/>
  <c r="D257" i="1" s="1"/>
  <c r="F57" i="1"/>
  <c r="F217" i="1" s="1"/>
  <c r="F257" i="1" s="1"/>
  <c r="G57" i="1"/>
  <c r="G217" i="1" s="1"/>
  <c r="G257" i="1" s="1"/>
  <c r="H57" i="1"/>
  <c r="H217" i="1" s="1"/>
  <c r="H257" i="1" s="1"/>
  <c r="I57" i="1"/>
  <c r="I217" i="1" s="1"/>
  <c r="I257" i="1" s="1"/>
  <c r="M57" i="1"/>
  <c r="B58" i="1"/>
  <c r="C58" i="1"/>
  <c r="C218" i="1" s="1"/>
  <c r="C258" i="1" s="1"/>
  <c r="E58" i="1"/>
  <c r="E218" i="1" s="1"/>
  <c r="E258" i="1" s="1"/>
  <c r="D58" i="1"/>
  <c r="D218" i="1" s="1"/>
  <c r="D258" i="1" s="1"/>
  <c r="F58" i="1"/>
  <c r="F218" i="1" s="1"/>
  <c r="F258" i="1" s="1"/>
  <c r="G58" i="1"/>
  <c r="G218" i="1" s="1"/>
  <c r="G258" i="1" s="1"/>
  <c r="H58" i="1"/>
  <c r="H218" i="1" s="1"/>
  <c r="H258" i="1" s="1"/>
  <c r="I58" i="1"/>
  <c r="I218" i="1" s="1"/>
  <c r="I258" i="1" s="1"/>
  <c r="M58" i="1"/>
  <c r="P218" i="1" s="1"/>
  <c r="K37" i="1"/>
  <c r="N37" i="1" s="1"/>
  <c r="R57" i="1" s="1"/>
  <c r="C340" i="1" s="1"/>
  <c r="M37" i="1"/>
  <c r="N38" i="1"/>
  <c r="R58" i="1" s="1"/>
  <c r="C341" i="1" s="1"/>
  <c r="M38" i="1"/>
  <c r="K17" i="1"/>
  <c r="N17" i="1" s="1"/>
  <c r="Q57" i="1" s="1"/>
  <c r="B340" i="1" s="1"/>
  <c r="K18" i="1"/>
  <c r="N18" i="1" s="1"/>
  <c r="Q58" i="1" s="1"/>
  <c r="B341" i="1" s="1"/>
  <c r="M17" i="1"/>
  <c r="P57" i="1" s="1"/>
  <c r="M18" i="1"/>
  <c r="P58" i="1" s="1"/>
  <c r="Q292" i="1"/>
  <c r="Q321" i="1"/>
  <c r="K178" i="1" l="1"/>
  <c r="N178" i="1" s="1"/>
  <c r="B218" i="1"/>
  <c r="B258" i="1" s="1"/>
  <c r="B217" i="1"/>
  <c r="B257" i="1" s="1"/>
  <c r="K177" i="1"/>
  <c r="N177" i="1" s="1"/>
  <c r="E341" i="1"/>
  <c r="K218" i="46"/>
  <c r="N218" i="46" s="1"/>
  <c r="K57" i="1"/>
  <c r="N57" i="1" s="1"/>
  <c r="K58" i="1"/>
  <c r="N58" i="1" s="1"/>
  <c r="Q218" i="1" s="1"/>
  <c r="K218" i="1" l="1"/>
  <c r="N218" i="1" s="1"/>
  <c r="K258" i="1"/>
  <c r="N258" i="1" s="1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T260" i="22"/>
  <c r="T261" i="22"/>
  <c r="T262" i="22"/>
  <c r="T263" i="22"/>
  <c r="T264" i="22"/>
  <c r="T252" i="22"/>
  <c r="T253" i="22"/>
  <c r="T254" i="22"/>
  <c r="T255" i="22"/>
  <c r="N234" i="47" l="1"/>
  <c r="O234" i="47"/>
  <c r="P234" i="47"/>
  <c r="M195" i="47"/>
  <c r="M196" i="47"/>
  <c r="K194" i="47"/>
  <c r="N194" i="47" s="1"/>
  <c r="K195" i="47"/>
  <c r="N195" i="47" s="1"/>
  <c r="K196" i="47"/>
  <c r="N196" i="47" s="1"/>
  <c r="A44" i="47"/>
  <c r="M44" i="47" s="1"/>
  <c r="P44" i="47" s="1"/>
  <c r="A45" i="47"/>
  <c r="M45" i="47" s="1"/>
  <c r="P45" i="47" s="1"/>
  <c r="A46" i="47"/>
  <c r="M46" i="47" s="1"/>
  <c r="P46" i="47" s="1"/>
  <c r="A47" i="47"/>
  <c r="M47" i="47" s="1"/>
  <c r="P47" i="47" s="1"/>
  <c r="A48" i="47"/>
  <c r="M48" i="47" s="1"/>
  <c r="P48" i="47" s="1"/>
  <c r="A49" i="47"/>
  <c r="M49" i="47" s="1"/>
  <c r="P49" i="47" s="1"/>
  <c r="A50" i="47"/>
  <c r="M50" i="47" s="1"/>
  <c r="P50" i="47" s="1"/>
  <c r="A51" i="47"/>
  <c r="M51" i="47" s="1"/>
  <c r="P51" i="47" s="1"/>
  <c r="A52" i="47"/>
  <c r="M52" i="47" s="1"/>
  <c r="P52" i="47" s="1"/>
  <c r="A53" i="47"/>
  <c r="M53" i="47" s="1"/>
  <c r="P53" i="47" s="1"/>
  <c r="A54" i="47"/>
  <c r="M54" i="47" s="1"/>
  <c r="P54" i="47" s="1"/>
  <c r="A55" i="47"/>
  <c r="M55" i="47" s="1"/>
  <c r="P55" i="47" s="1"/>
  <c r="A56" i="47"/>
  <c r="M56" i="47" s="1"/>
  <c r="P56" i="47" s="1"/>
  <c r="M57" i="47"/>
  <c r="P57" i="47" s="1"/>
  <c r="A43" i="47"/>
  <c r="M43" i="47" s="1"/>
  <c r="P43" i="47" s="1"/>
  <c r="B53" i="47"/>
  <c r="C53" i="47"/>
  <c r="E53" i="47"/>
  <c r="D53" i="47"/>
  <c r="F53" i="47"/>
  <c r="G53" i="47"/>
  <c r="H53" i="47"/>
  <c r="I53" i="47"/>
  <c r="J53" i="47"/>
  <c r="B54" i="47"/>
  <c r="C54" i="47"/>
  <c r="E54" i="47"/>
  <c r="D54" i="47"/>
  <c r="F54" i="47"/>
  <c r="G54" i="47"/>
  <c r="H54" i="47"/>
  <c r="I54" i="47"/>
  <c r="J54" i="47"/>
  <c r="B55" i="47"/>
  <c r="C55" i="47"/>
  <c r="E55" i="47"/>
  <c r="D55" i="47"/>
  <c r="F55" i="47"/>
  <c r="G55" i="47"/>
  <c r="H55" i="47"/>
  <c r="I55" i="47"/>
  <c r="J55" i="47"/>
  <c r="B56" i="47"/>
  <c r="C56" i="47"/>
  <c r="E56" i="47"/>
  <c r="D56" i="47"/>
  <c r="F56" i="47"/>
  <c r="G56" i="47"/>
  <c r="H56" i="47"/>
  <c r="I56" i="47"/>
  <c r="J56" i="47"/>
  <c r="B57" i="47"/>
  <c r="C57" i="47"/>
  <c r="E57" i="47"/>
  <c r="D57" i="47"/>
  <c r="F57" i="47"/>
  <c r="G57" i="47"/>
  <c r="H57" i="47"/>
  <c r="I57" i="47"/>
  <c r="J57" i="47"/>
  <c r="K34" i="47"/>
  <c r="N34" i="47" s="1"/>
  <c r="R54" i="47" s="1"/>
  <c r="K35" i="47"/>
  <c r="N35" i="47" s="1"/>
  <c r="R55" i="47" s="1"/>
  <c r="K36" i="47"/>
  <c r="N36" i="47" s="1"/>
  <c r="R56" i="47" s="1"/>
  <c r="K37" i="47"/>
  <c r="N37" i="47" s="1"/>
  <c r="R57" i="47" s="1"/>
  <c r="M33" i="47"/>
  <c r="M34" i="47"/>
  <c r="M35" i="47"/>
  <c r="M36" i="47"/>
  <c r="M37" i="47"/>
  <c r="M14" i="47"/>
  <c r="M15" i="47"/>
  <c r="M16" i="47"/>
  <c r="M17" i="47"/>
  <c r="K12" i="47"/>
  <c r="N12" i="47" s="1"/>
  <c r="Q52" i="47" s="1"/>
  <c r="K13" i="47"/>
  <c r="N13" i="47" s="1"/>
  <c r="Q53" i="47" s="1"/>
  <c r="K14" i="47"/>
  <c r="N14" i="47" s="1"/>
  <c r="Q54" i="47" s="1"/>
  <c r="K15" i="47"/>
  <c r="N15" i="47" s="1"/>
  <c r="Q55" i="47" s="1"/>
  <c r="K16" i="47"/>
  <c r="N16" i="47" s="1"/>
  <c r="Q56" i="47" s="1"/>
  <c r="K17" i="47"/>
  <c r="N17" i="47" s="1"/>
  <c r="Q57" i="47" s="1"/>
  <c r="N275" i="22"/>
  <c r="O275" i="22"/>
  <c r="N266" i="22"/>
  <c r="O266" i="22"/>
  <c r="P266" i="22"/>
  <c r="N232" i="22"/>
  <c r="N233" i="22"/>
  <c r="K230" i="22"/>
  <c r="O230" i="22" s="1"/>
  <c r="K231" i="22"/>
  <c r="O231" i="22" s="1"/>
  <c r="K232" i="22"/>
  <c r="O232" i="22" s="1"/>
  <c r="O233" i="22"/>
  <c r="N194" i="22"/>
  <c r="N195" i="22"/>
  <c r="N196" i="22"/>
  <c r="K194" i="22"/>
  <c r="O194" i="22" s="1"/>
  <c r="K195" i="22"/>
  <c r="O195" i="22" s="1"/>
  <c r="K196" i="22"/>
  <c r="O196" i="22" s="1"/>
  <c r="K197" i="22"/>
  <c r="O197" i="22" s="1"/>
  <c r="S54" i="22"/>
  <c r="S55" i="22"/>
  <c r="S56" i="22"/>
  <c r="B56" i="22"/>
  <c r="C56" i="22"/>
  <c r="E56" i="22"/>
  <c r="D56" i="22"/>
  <c r="K176" i="22" s="1"/>
  <c r="O176" i="22" s="1"/>
  <c r="F56" i="22"/>
  <c r="G56" i="22"/>
  <c r="H56" i="22"/>
  <c r="I56" i="22"/>
  <c r="J56" i="22"/>
  <c r="N56" i="22"/>
  <c r="K35" i="22"/>
  <c r="O35" i="22" s="1"/>
  <c r="K36" i="22"/>
  <c r="O36" i="22" s="1"/>
  <c r="K37" i="22"/>
  <c r="O37" i="22" s="1"/>
  <c r="T57" i="22"/>
  <c r="T260" i="46"/>
  <c r="T261" i="46"/>
  <c r="T262" i="46"/>
  <c r="T263" i="46"/>
  <c r="T264" i="46"/>
  <c r="T265" i="46"/>
  <c r="T266" i="46"/>
  <c r="T267" i="46"/>
  <c r="T268" i="46"/>
  <c r="T272" i="46"/>
  <c r="T273" i="46"/>
  <c r="T274" i="46"/>
  <c r="T275" i="46"/>
  <c r="T276" i="46"/>
  <c r="T277" i="46"/>
  <c r="T278" i="46"/>
  <c r="T259" i="46"/>
  <c r="B57" i="46"/>
  <c r="C57" i="46"/>
  <c r="E57" i="46"/>
  <c r="D57" i="46"/>
  <c r="F57" i="46"/>
  <c r="G57" i="46"/>
  <c r="H57" i="46"/>
  <c r="I57" i="46"/>
  <c r="J57" i="46"/>
  <c r="M216" i="1"/>
  <c r="M217" i="1"/>
  <c r="O254" i="46"/>
  <c r="P254" i="46"/>
  <c r="O284" i="46"/>
  <c r="P284" i="46"/>
  <c r="M216" i="46"/>
  <c r="M217" i="46"/>
  <c r="M195" i="46"/>
  <c r="M196" i="46"/>
  <c r="M197" i="46"/>
  <c r="K195" i="46"/>
  <c r="N195" i="46" s="1"/>
  <c r="K196" i="46"/>
  <c r="N196" i="46" s="1"/>
  <c r="K197" i="46"/>
  <c r="N197" i="46" s="1"/>
  <c r="M55" i="46"/>
  <c r="M56" i="46"/>
  <c r="M57" i="46"/>
  <c r="B55" i="46"/>
  <c r="C55" i="46"/>
  <c r="E55" i="46"/>
  <c r="D55" i="46"/>
  <c r="F55" i="46"/>
  <c r="G55" i="46"/>
  <c r="H55" i="46"/>
  <c r="I55" i="46"/>
  <c r="J55" i="46"/>
  <c r="B56" i="46"/>
  <c r="C56" i="46"/>
  <c r="E56" i="46"/>
  <c r="D56" i="46"/>
  <c r="F56" i="46"/>
  <c r="G56" i="46"/>
  <c r="H56" i="46"/>
  <c r="I56" i="46"/>
  <c r="J56" i="46"/>
  <c r="M36" i="46"/>
  <c r="M37" i="46"/>
  <c r="K36" i="46"/>
  <c r="N36" i="46" s="1"/>
  <c r="R56" i="46" s="1"/>
  <c r="K37" i="46"/>
  <c r="N37" i="46" s="1"/>
  <c r="R57" i="46" s="1"/>
  <c r="M16" i="46"/>
  <c r="P56" i="46" s="1"/>
  <c r="M17" i="46"/>
  <c r="P57" i="46" s="1"/>
  <c r="K15" i="46"/>
  <c r="N15" i="46" s="1"/>
  <c r="Q55" i="46" s="1"/>
  <c r="K16" i="46"/>
  <c r="N16" i="46" s="1"/>
  <c r="Q56" i="46" s="1"/>
  <c r="K17" i="46"/>
  <c r="N17" i="46" s="1"/>
  <c r="Q57" i="46" s="1"/>
  <c r="P321" i="1"/>
  <c r="P292" i="1"/>
  <c r="E340" i="1"/>
  <c r="M256" i="1"/>
  <c r="M257" i="1"/>
  <c r="M236" i="1"/>
  <c r="M237" i="1"/>
  <c r="K236" i="1"/>
  <c r="N236" i="1" s="1"/>
  <c r="K237" i="1"/>
  <c r="N237" i="1" s="1"/>
  <c r="M215" i="1"/>
  <c r="M194" i="1"/>
  <c r="M195" i="1"/>
  <c r="M196" i="1"/>
  <c r="K195" i="1"/>
  <c r="N195" i="1" s="1"/>
  <c r="R215" i="1" s="1"/>
  <c r="K196" i="1"/>
  <c r="N196" i="1" s="1"/>
  <c r="R216" i="1" s="1"/>
  <c r="R217" i="1"/>
  <c r="B56" i="1"/>
  <c r="C56" i="1"/>
  <c r="C216" i="1" s="1"/>
  <c r="C256" i="1" s="1"/>
  <c r="E56" i="1"/>
  <c r="E216" i="1" s="1"/>
  <c r="E256" i="1" s="1"/>
  <c r="D56" i="1"/>
  <c r="D216" i="1" s="1"/>
  <c r="D256" i="1" s="1"/>
  <c r="F56" i="1"/>
  <c r="F216" i="1" s="1"/>
  <c r="F256" i="1" s="1"/>
  <c r="G56" i="1"/>
  <c r="G216" i="1" s="1"/>
  <c r="G256" i="1" s="1"/>
  <c r="H56" i="1"/>
  <c r="H216" i="1" s="1"/>
  <c r="H256" i="1" s="1"/>
  <c r="I56" i="1"/>
  <c r="I216" i="1" s="1"/>
  <c r="I256" i="1" s="1"/>
  <c r="M56" i="1"/>
  <c r="P216" i="1" s="1"/>
  <c r="P217" i="1"/>
  <c r="K36" i="1"/>
  <c r="N36" i="1" s="1"/>
  <c r="R56" i="1" s="1"/>
  <c r="C339" i="1" s="1"/>
  <c r="M36" i="1"/>
  <c r="T305" i="1"/>
  <c r="T307" i="1"/>
  <c r="T308" i="1"/>
  <c r="O321" i="1"/>
  <c r="O292" i="1"/>
  <c r="M16" i="1"/>
  <c r="P56" i="1" s="1"/>
  <c r="M15" i="1"/>
  <c r="P55" i="1" s="1"/>
  <c r="K15" i="1"/>
  <c r="N15" i="1" s="1"/>
  <c r="Q55" i="1" s="1"/>
  <c r="B338" i="1" s="1"/>
  <c r="K16" i="1"/>
  <c r="N16" i="1" s="1"/>
  <c r="Q56" i="1" s="1"/>
  <c r="B339" i="1" s="1"/>
  <c r="K33" i="47"/>
  <c r="N33" i="47" s="1"/>
  <c r="R53" i="47" s="1"/>
  <c r="T241" i="22"/>
  <c r="T249" i="22"/>
  <c r="N284" i="46"/>
  <c r="N254" i="46"/>
  <c r="M215" i="46"/>
  <c r="M35" i="46"/>
  <c r="K34" i="46"/>
  <c r="N34" i="46" s="1"/>
  <c r="R54" i="46" s="1"/>
  <c r="K35" i="46"/>
  <c r="N35" i="46" s="1"/>
  <c r="R55" i="46" s="1"/>
  <c r="M13" i="46"/>
  <c r="P53" i="46" s="1"/>
  <c r="M14" i="46"/>
  <c r="P54" i="46" s="1"/>
  <c r="M15" i="46"/>
  <c r="P55" i="46" s="1"/>
  <c r="N231" i="22"/>
  <c r="N55" i="22"/>
  <c r="K34" i="22"/>
  <c r="O34" i="22" s="1"/>
  <c r="B54" i="22"/>
  <c r="C54" i="22"/>
  <c r="E54" i="22"/>
  <c r="D54" i="22"/>
  <c r="K174" i="22" s="1"/>
  <c r="O174" i="22" s="1"/>
  <c r="F54" i="22"/>
  <c r="G54" i="22"/>
  <c r="H54" i="22"/>
  <c r="I54" i="22"/>
  <c r="J54" i="22"/>
  <c r="B55" i="22"/>
  <c r="C55" i="22"/>
  <c r="E55" i="22"/>
  <c r="D55" i="22"/>
  <c r="K175" i="22" s="1"/>
  <c r="O175" i="22" s="1"/>
  <c r="F55" i="22"/>
  <c r="G55" i="22"/>
  <c r="H55" i="22"/>
  <c r="I55" i="22"/>
  <c r="J55" i="22"/>
  <c r="T56" i="22"/>
  <c r="K13" i="22"/>
  <c r="O13" i="22" s="1"/>
  <c r="T53" i="22" s="1"/>
  <c r="K14" i="22"/>
  <c r="O14" i="22" s="1"/>
  <c r="T54" i="22" s="1"/>
  <c r="K15" i="22"/>
  <c r="T55" i="22" s="1"/>
  <c r="T301" i="1"/>
  <c r="T302" i="1"/>
  <c r="N321" i="1"/>
  <c r="N292" i="1"/>
  <c r="M255" i="1"/>
  <c r="M234" i="1"/>
  <c r="M235" i="1"/>
  <c r="K234" i="1"/>
  <c r="N234" i="1" s="1"/>
  <c r="K235" i="1"/>
  <c r="N235" i="1" s="1"/>
  <c r="M55" i="1"/>
  <c r="P215" i="1" s="1"/>
  <c r="B55" i="1"/>
  <c r="C55" i="1"/>
  <c r="C215" i="1" s="1"/>
  <c r="C255" i="1" s="1"/>
  <c r="E55" i="1"/>
  <c r="E215" i="1" s="1"/>
  <c r="E255" i="1" s="1"/>
  <c r="D55" i="1"/>
  <c r="D215" i="1" s="1"/>
  <c r="D255" i="1" s="1"/>
  <c r="F55" i="1"/>
  <c r="F215" i="1" s="1"/>
  <c r="F255" i="1" s="1"/>
  <c r="G55" i="1"/>
  <c r="G215" i="1" s="1"/>
  <c r="G255" i="1" s="1"/>
  <c r="H55" i="1"/>
  <c r="H215" i="1" s="1"/>
  <c r="H255" i="1" s="1"/>
  <c r="I55" i="1"/>
  <c r="I215" i="1" s="1"/>
  <c r="I255" i="1" s="1"/>
  <c r="M35" i="1"/>
  <c r="K35" i="1"/>
  <c r="N35" i="1" s="1"/>
  <c r="R55" i="1" s="1"/>
  <c r="C338" i="1" s="1"/>
  <c r="M14" i="1"/>
  <c r="P54" i="1" s="1"/>
  <c r="K14" i="1"/>
  <c r="N14" i="1" s="1"/>
  <c r="Q54" i="1" s="1"/>
  <c r="B337" i="1" s="1"/>
  <c r="T296" i="1"/>
  <c r="M292" i="1"/>
  <c r="M252" i="1"/>
  <c r="M253" i="1"/>
  <c r="M254" i="1"/>
  <c r="M232" i="1"/>
  <c r="M233" i="1"/>
  <c r="K231" i="1"/>
  <c r="N231" i="1" s="1"/>
  <c r="K232" i="1"/>
  <c r="N232" i="1" s="1"/>
  <c r="K233" i="1"/>
  <c r="N233" i="1" s="1"/>
  <c r="M213" i="1"/>
  <c r="M214" i="1"/>
  <c r="K194" i="1"/>
  <c r="N194" i="1" s="1"/>
  <c r="R214" i="1" s="1"/>
  <c r="M54" i="1"/>
  <c r="P214" i="1" s="1"/>
  <c r="I54" i="1"/>
  <c r="I214" i="1" s="1"/>
  <c r="I254" i="1" s="1"/>
  <c r="H54" i="1"/>
  <c r="H214" i="1" s="1"/>
  <c r="H254" i="1" s="1"/>
  <c r="G54" i="1"/>
  <c r="G214" i="1" s="1"/>
  <c r="G254" i="1" s="1"/>
  <c r="F54" i="1"/>
  <c r="F214" i="1" s="1"/>
  <c r="F254" i="1" s="1"/>
  <c r="D54" i="1"/>
  <c r="D214" i="1" s="1"/>
  <c r="D254" i="1" s="1"/>
  <c r="E54" i="1"/>
  <c r="E214" i="1" s="1"/>
  <c r="E254" i="1" s="1"/>
  <c r="C54" i="1"/>
  <c r="C214" i="1" s="1"/>
  <c r="C254" i="1" s="1"/>
  <c r="B54" i="1"/>
  <c r="K33" i="1"/>
  <c r="N33" i="1" s="1"/>
  <c r="R53" i="1" s="1"/>
  <c r="C336" i="1" s="1"/>
  <c r="K34" i="1"/>
  <c r="N34" i="1" s="1"/>
  <c r="R54" i="1" s="1"/>
  <c r="C337" i="1" s="1"/>
  <c r="M34" i="1"/>
  <c r="M321" i="1"/>
  <c r="M13" i="1"/>
  <c r="P53" i="1" s="1"/>
  <c r="T205" i="47"/>
  <c r="M284" i="46"/>
  <c r="M254" i="46"/>
  <c r="T227" i="46"/>
  <c r="M211" i="46"/>
  <c r="M212" i="46"/>
  <c r="M213" i="46"/>
  <c r="M214" i="46"/>
  <c r="M193" i="46"/>
  <c r="M194" i="46"/>
  <c r="K193" i="46"/>
  <c r="N193" i="46" s="1"/>
  <c r="K194" i="46"/>
  <c r="N194" i="46" s="1"/>
  <c r="M54" i="46"/>
  <c r="M51" i="46"/>
  <c r="M52" i="46"/>
  <c r="M53" i="46"/>
  <c r="B53" i="46"/>
  <c r="C53" i="46"/>
  <c r="E53" i="46"/>
  <c r="D53" i="46"/>
  <c r="F53" i="46"/>
  <c r="G53" i="46"/>
  <c r="H53" i="46"/>
  <c r="I53" i="46"/>
  <c r="J53" i="46"/>
  <c r="B54" i="46"/>
  <c r="C54" i="46"/>
  <c r="E54" i="46"/>
  <c r="D54" i="46"/>
  <c r="F54" i="46"/>
  <c r="G54" i="46"/>
  <c r="H54" i="46"/>
  <c r="I54" i="46"/>
  <c r="J54" i="46"/>
  <c r="M34" i="46"/>
  <c r="K33" i="46"/>
  <c r="N33" i="46" s="1"/>
  <c r="R53" i="46" s="1"/>
  <c r="K14" i="46"/>
  <c r="N14" i="46" s="1"/>
  <c r="Q54" i="46" s="1"/>
  <c r="M12" i="47"/>
  <c r="M13" i="47"/>
  <c r="M194" i="47"/>
  <c r="M234" i="47"/>
  <c r="T244" i="22"/>
  <c r="K229" i="22"/>
  <c r="O229" i="22" s="1"/>
  <c r="M275" i="22"/>
  <c r="T270" i="22"/>
  <c r="M266" i="22"/>
  <c r="N230" i="22"/>
  <c r="S53" i="22"/>
  <c r="N53" i="22"/>
  <c r="N54" i="22"/>
  <c r="K33" i="22"/>
  <c r="O33" i="22" s="1"/>
  <c r="N14" i="22"/>
  <c r="N229" i="22"/>
  <c r="N228" i="22"/>
  <c r="K228" i="22"/>
  <c r="O228" i="22" s="1"/>
  <c r="N227" i="22"/>
  <c r="K227" i="22"/>
  <c r="O227" i="22" s="1"/>
  <c r="N226" i="22"/>
  <c r="K226" i="22"/>
  <c r="O226" i="22" s="1"/>
  <c r="N225" i="22"/>
  <c r="K225" i="22"/>
  <c r="O225" i="22" s="1"/>
  <c r="N224" i="22"/>
  <c r="K224" i="22"/>
  <c r="O224" i="22" s="1"/>
  <c r="N223" i="22"/>
  <c r="K223" i="22"/>
  <c r="O223" i="22" s="1"/>
  <c r="N222" i="22"/>
  <c r="K222" i="22"/>
  <c r="O222" i="22" s="1"/>
  <c r="N221" i="22"/>
  <c r="K221" i="22"/>
  <c r="O221" i="22" s="1"/>
  <c r="N220" i="22"/>
  <c r="K220" i="22"/>
  <c r="O220" i="22" s="1"/>
  <c r="N219" i="22"/>
  <c r="K219" i="22"/>
  <c r="O219" i="22" s="1"/>
  <c r="T256" i="22"/>
  <c r="T257" i="22"/>
  <c r="T303" i="1"/>
  <c r="T304" i="1"/>
  <c r="K193" i="47"/>
  <c r="N193" i="47" s="1"/>
  <c r="M193" i="47"/>
  <c r="K192" i="47"/>
  <c r="N192" i="47" s="1"/>
  <c r="M192" i="47"/>
  <c r="L234" i="47"/>
  <c r="N193" i="22"/>
  <c r="K193" i="22"/>
  <c r="O193" i="22" s="1"/>
  <c r="B53" i="22"/>
  <c r="C53" i="22"/>
  <c r="E53" i="22"/>
  <c r="D53" i="22"/>
  <c r="K173" i="22" s="1"/>
  <c r="O173" i="22" s="1"/>
  <c r="F53" i="22"/>
  <c r="G53" i="22"/>
  <c r="H53" i="22"/>
  <c r="I53" i="22"/>
  <c r="J53" i="22"/>
  <c r="N13" i="22"/>
  <c r="L266" i="22"/>
  <c r="L275" i="22"/>
  <c r="L284" i="46"/>
  <c r="L254" i="46"/>
  <c r="J52" i="46"/>
  <c r="I52" i="46"/>
  <c r="H52" i="46"/>
  <c r="G52" i="46"/>
  <c r="F52" i="46"/>
  <c r="D52" i="46"/>
  <c r="E52" i="46"/>
  <c r="C52" i="46"/>
  <c r="M33" i="46"/>
  <c r="K12" i="46"/>
  <c r="N12" i="46" s="1"/>
  <c r="Q52" i="46" s="1"/>
  <c r="K13" i="46"/>
  <c r="N13" i="46" s="1"/>
  <c r="Q53" i="46" s="1"/>
  <c r="L321" i="1"/>
  <c r="L292" i="1"/>
  <c r="K192" i="1"/>
  <c r="N192" i="1" s="1"/>
  <c r="R212" i="1" s="1"/>
  <c r="K193" i="1"/>
  <c r="N193" i="1" s="1"/>
  <c r="R213" i="1" s="1"/>
  <c r="M193" i="1"/>
  <c r="I53" i="1"/>
  <c r="I213" i="1" s="1"/>
  <c r="I253" i="1" s="1"/>
  <c r="H53" i="1"/>
  <c r="H213" i="1" s="1"/>
  <c r="H253" i="1" s="1"/>
  <c r="G53" i="1"/>
  <c r="G213" i="1" s="1"/>
  <c r="G253" i="1" s="1"/>
  <c r="F53" i="1"/>
  <c r="F213" i="1" s="1"/>
  <c r="F253" i="1" s="1"/>
  <c r="D53" i="1"/>
  <c r="D213" i="1" s="1"/>
  <c r="D253" i="1" s="1"/>
  <c r="E53" i="1"/>
  <c r="E213" i="1" s="1"/>
  <c r="E253" i="1" s="1"/>
  <c r="C53" i="1"/>
  <c r="C213" i="1" s="1"/>
  <c r="C253" i="1" s="1"/>
  <c r="B53" i="1"/>
  <c r="M53" i="1"/>
  <c r="P213" i="1" s="1"/>
  <c r="M33" i="1"/>
  <c r="K13" i="1"/>
  <c r="N13" i="1" s="1"/>
  <c r="Q53" i="1" s="1"/>
  <c r="B336" i="1" s="1"/>
  <c r="T259" i="22"/>
  <c r="T258" i="22"/>
  <c r="T251" i="22"/>
  <c r="T250" i="22"/>
  <c r="T245" i="22"/>
  <c r="T243" i="22"/>
  <c r="T242" i="22"/>
  <c r="T240" i="22"/>
  <c r="K275" i="22"/>
  <c r="J275" i="22"/>
  <c r="I275" i="22"/>
  <c r="H275" i="22"/>
  <c r="G275" i="22"/>
  <c r="F275" i="22"/>
  <c r="E275" i="22"/>
  <c r="D275" i="22"/>
  <c r="C275" i="22"/>
  <c r="B275" i="22"/>
  <c r="T269" i="22"/>
  <c r="T280" i="1"/>
  <c r="T281" i="1"/>
  <c r="T268" i="1"/>
  <c r="T269" i="1"/>
  <c r="J52" i="22"/>
  <c r="I52" i="22"/>
  <c r="H52" i="22"/>
  <c r="G52" i="22"/>
  <c r="F52" i="22"/>
  <c r="D52" i="22"/>
  <c r="K172" i="22" s="1"/>
  <c r="O172" i="22" s="1"/>
  <c r="E52" i="22"/>
  <c r="C52" i="22"/>
  <c r="B52" i="22"/>
  <c r="J51" i="22"/>
  <c r="I51" i="22"/>
  <c r="H51" i="22"/>
  <c r="G51" i="22"/>
  <c r="F51" i="22"/>
  <c r="D51" i="22"/>
  <c r="K171" i="22" s="1"/>
  <c r="O171" i="22" s="1"/>
  <c r="E51" i="22"/>
  <c r="C51" i="22"/>
  <c r="B51" i="22"/>
  <c r="J50" i="22"/>
  <c r="I50" i="22"/>
  <c r="H50" i="22"/>
  <c r="G50" i="22"/>
  <c r="F50" i="22"/>
  <c r="D50" i="22"/>
  <c r="K170" i="22" s="1"/>
  <c r="O170" i="22" s="1"/>
  <c r="E50" i="22"/>
  <c r="C50" i="22"/>
  <c r="B50" i="22"/>
  <c r="J49" i="22"/>
  <c r="I49" i="22"/>
  <c r="H49" i="22"/>
  <c r="G49" i="22"/>
  <c r="F49" i="22"/>
  <c r="D49" i="22"/>
  <c r="K169" i="22" s="1"/>
  <c r="O169" i="22" s="1"/>
  <c r="E49" i="22"/>
  <c r="C49" i="22"/>
  <c r="B49" i="22"/>
  <c r="J48" i="22"/>
  <c r="I48" i="22"/>
  <c r="H48" i="22"/>
  <c r="G48" i="22"/>
  <c r="F48" i="22"/>
  <c r="D48" i="22"/>
  <c r="K168" i="22" s="1"/>
  <c r="O168" i="22" s="1"/>
  <c r="E48" i="22"/>
  <c r="C48" i="22"/>
  <c r="B48" i="22"/>
  <c r="J47" i="22"/>
  <c r="I47" i="22"/>
  <c r="H47" i="22"/>
  <c r="G47" i="22"/>
  <c r="F47" i="22"/>
  <c r="D47" i="22"/>
  <c r="K167" i="22" s="1"/>
  <c r="O167" i="22" s="1"/>
  <c r="E47" i="22"/>
  <c r="C47" i="22"/>
  <c r="B47" i="22"/>
  <c r="J46" i="22"/>
  <c r="I46" i="22"/>
  <c r="H46" i="22"/>
  <c r="G46" i="22"/>
  <c r="F46" i="22"/>
  <c r="D46" i="22"/>
  <c r="K166" i="22" s="1"/>
  <c r="O166" i="22" s="1"/>
  <c r="E46" i="22"/>
  <c r="C46" i="22"/>
  <c r="B46" i="22"/>
  <c r="J45" i="22"/>
  <c r="I45" i="22"/>
  <c r="H45" i="22"/>
  <c r="G45" i="22"/>
  <c r="F45" i="22"/>
  <c r="D45" i="22"/>
  <c r="K165" i="22" s="1"/>
  <c r="O165" i="22" s="1"/>
  <c r="E45" i="22"/>
  <c r="C45" i="22"/>
  <c r="B45" i="22"/>
  <c r="J44" i="22"/>
  <c r="I44" i="22"/>
  <c r="H44" i="22"/>
  <c r="G44" i="22"/>
  <c r="F44" i="22"/>
  <c r="D44" i="22"/>
  <c r="K164" i="22" s="1"/>
  <c r="O164" i="22" s="1"/>
  <c r="E44" i="22"/>
  <c r="C44" i="22"/>
  <c r="B44" i="22"/>
  <c r="J43" i="22"/>
  <c r="I43" i="22"/>
  <c r="H43" i="22"/>
  <c r="G43" i="22"/>
  <c r="F43" i="22"/>
  <c r="D43" i="22"/>
  <c r="K163" i="22" s="1"/>
  <c r="O163" i="22" s="1"/>
  <c r="E43" i="22"/>
  <c r="C43" i="22"/>
  <c r="B43" i="22"/>
  <c r="M192" i="46"/>
  <c r="K192" i="46"/>
  <c r="N192" i="46" s="1"/>
  <c r="B52" i="46"/>
  <c r="M32" i="46"/>
  <c r="K32" i="46"/>
  <c r="N32" i="46" s="1"/>
  <c r="R52" i="46" s="1"/>
  <c r="M12" i="46"/>
  <c r="P52" i="46" s="1"/>
  <c r="S52" i="22"/>
  <c r="S51" i="22"/>
  <c r="S50" i="22"/>
  <c r="S49" i="22"/>
  <c r="S48" i="22"/>
  <c r="S47" i="22"/>
  <c r="S46" i="22"/>
  <c r="S45" i="22"/>
  <c r="S44" i="22"/>
  <c r="S43" i="22"/>
  <c r="T206" i="47"/>
  <c r="K234" i="47"/>
  <c r="J234" i="47"/>
  <c r="I234" i="47"/>
  <c r="H234" i="47"/>
  <c r="G234" i="47"/>
  <c r="F234" i="47"/>
  <c r="E234" i="47"/>
  <c r="D234" i="47"/>
  <c r="C234" i="47"/>
  <c r="B234" i="47"/>
  <c r="T233" i="47"/>
  <c r="T204" i="47"/>
  <c r="T225" i="46"/>
  <c r="T226" i="46"/>
  <c r="K284" i="46"/>
  <c r="J284" i="46"/>
  <c r="I284" i="46"/>
  <c r="H284" i="46"/>
  <c r="G284" i="46"/>
  <c r="F284" i="46"/>
  <c r="E284" i="46"/>
  <c r="D284" i="46"/>
  <c r="C284" i="46"/>
  <c r="B284" i="46"/>
  <c r="T283" i="46"/>
  <c r="T257" i="46"/>
  <c r="T239" i="46"/>
  <c r="T240" i="46"/>
  <c r="T241" i="46"/>
  <c r="T242" i="46"/>
  <c r="T243" i="46"/>
  <c r="T244" i="46"/>
  <c r="T245" i="46"/>
  <c r="T246" i="46"/>
  <c r="T247" i="46"/>
  <c r="T248" i="46"/>
  <c r="T249" i="46"/>
  <c r="K254" i="46"/>
  <c r="J254" i="46"/>
  <c r="I254" i="46"/>
  <c r="H254" i="46"/>
  <c r="G254" i="46"/>
  <c r="F254" i="46"/>
  <c r="E254" i="46"/>
  <c r="D254" i="46"/>
  <c r="C254" i="46"/>
  <c r="B254" i="46"/>
  <c r="T253" i="46"/>
  <c r="T223" i="46"/>
  <c r="K321" i="1"/>
  <c r="J321" i="1"/>
  <c r="I321" i="1"/>
  <c r="H321" i="1"/>
  <c r="G321" i="1"/>
  <c r="F321" i="1"/>
  <c r="E321" i="1"/>
  <c r="D321" i="1"/>
  <c r="C321" i="1"/>
  <c r="B321" i="1"/>
  <c r="T317" i="1" s="1"/>
  <c r="T319" i="1"/>
  <c r="T318" i="1"/>
  <c r="T316" i="1"/>
  <c r="T315" i="1"/>
  <c r="T314" i="1"/>
  <c r="T313" i="1"/>
  <c r="T312" i="1"/>
  <c r="T311" i="1"/>
  <c r="T310" i="1"/>
  <c r="T309" i="1"/>
  <c r="T295" i="1"/>
  <c r="M2" i="47"/>
  <c r="N2" i="47"/>
  <c r="K3" i="47"/>
  <c r="N3" i="47" s="1"/>
  <c r="Q43" i="47" s="1"/>
  <c r="M3" i="47"/>
  <c r="K4" i="47"/>
  <c r="N4" i="47" s="1"/>
  <c r="Q44" i="47" s="1"/>
  <c r="M4" i="47"/>
  <c r="K5" i="47"/>
  <c r="N5" i="47" s="1"/>
  <c r="Q45" i="47" s="1"/>
  <c r="M5" i="47"/>
  <c r="K6" i="47"/>
  <c r="N6" i="47" s="1"/>
  <c r="Q46" i="47" s="1"/>
  <c r="M6" i="47"/>
  <c r="K7" i="47"/>
  <c r="N7" i="47" s="1"/>
  <c r="Q47" i="47" s="1"/>
  <c r="M7" i="47"/>
  <c r="K8" i="47"/>
  <c r="N8" i="47" s="1"/>
  <c r="Q48" i="47" s="1"/>
  <c r="M8" i="47"/>
  <c r="K9" i="47"/>
  <c r="N9" i="47" s="1"/>
  <c r="Q49" i="47" s="1"/>
  <c r="M9" i="47"/>
  <c r="K10" i="47"/>
  <c r="N10" i="47" s="1"/>
  <c r="Q50" i="47" s="1"/>
  <c r="M10" i="47"/>
  <c r="K11" i="47"/>
  <c r="N11" i="47" s="1"/>
  <c r="Q51" i="47" s="1"/>
  <c r="M11" i="47"/>
  <c r="M22" i="47"/>
  <c r="N22" i="47"/>
  <c r="K23" i="47"/>
  <c r="N23" i="47" s="1"/>
  <c r="R43" i="47" s="1"/>
  <c r="M23" i="47"/>
  <c r="K24" i="47"/>
  <c r="N24" i="47" s="1"/>
  <c r="R44" i="47" s="1"/>
  <c r="M24" i="47"/>
  <c r="K25" i="47"/>
  <c r="N25" i="47" s="1"/>
  <c r="R45" i="47" s="1"/>
  <c r="M25" i="47"/>
  <c r="K26" i="47"/>
  <c r="N26" i="47" s="1"/>
  <c r="R46" i="47" s="1"/>
  <c r="M26" i="47"/>
  <c r="K27" i="47"/>
  <c r="N27" i="47" s="1"/>
  <c r="R47" i="47" s="1"/>
  <c r="M27" i="47"/>
  <c r="K28" i="47"/>
  <c r="N28" i="47" s="1"/>
  <c r="R48" i="47" s="1"/>
  <c r="M28" i="47"/>
  <c r="K29" i="47"/>
  <c r="N29" i="47" s="1"/>
  <c r="R49" i="47" s="1"/>
  <c r="M29" i="47"/>
  <c r="K30" i="47"/>
  <c r="N30" i="47" s="1"/>
  <c r="R50" i="47" s="1"/>
  <c r="M30" i="47"/>
  <c r="K31" i="47"/>
  <c r="N31" i="47" s="1"/>
  <c r="R51" i="47" s="1"/>
  <c r="M31" i="47"/>
  <c r="K32" i="47"/>
  <c r="N32" i="47" s="1"/>
  <c r="R52" i="47" s="1"/>
  <c r="M32" i="47"/>
  <c r="M42" i="47"/>
  <c r="N42" i="47"/>
  <c r="B43" i="47"/>
  <c r="C43" i="47"/>
  <c r="E43" i="47"/>
  <c r="D43" i="47"/>
  <c r="G43" i="47"/>
  <c r="H43" i="47"/>
  <c r="I43" i="47"/>
  <c r="F43" i="47"/>
  <c r="J43" i="47"/>
  <c r="B44" i="47"/>
  <c r="C44" i="47"/>
  <c r="E44" i="47"/>
  <c r="D44" i="47"/>
  <c r="G44" i="47"/>
  <c r="H44" i="47"/>
  <c r="I44" i="47"/>
  <c r="F44" i="47"/>
  <c r="J44" i="47"/>
  <c r="B45" i="47"/>
  <c r="C45" i="47"/>
  <c r="E45" i="47"/>
  <c r="D45" i="47"/>
  <c r="G45" i="47"/>
  <c r="H45" i="47"/>
  <c r="I45" i="47"/>
  <c r="F45" i="47"/>
  <c r="J45" i="47"/>
  <c r="B46" i="47"/>
  <c r="C46" i="47"/>
  <c r="E46" i="47"/>
  <c r="D46" i="47"/>
  <c r="G46" i="47"/>
  <c r="H46" i="47"/>
  <c r="I46" i="47"/>
  <c r="F46" i="47"/>
  <c r="J46" i="47"/>
  <c r="B47" i="47"/>
  <c r="C47" i="47"/>
  <c r="E47" i="47"/>
  <c r="D47" i="47"/>
  <c r="G47" i="47"/>
  <c r="H47" i="47"/>
  <c r="I47" i="47"/>
  <c r="F47" i="47"/>
  <c r="J47" i="47"/>
  <c r="B48" i="47"/>
  <c r="C48" i="47"/>
  <c r="E48" i="47"/>
  <c r="D48" i="47"/>
  <c r="G48" i="47"/>
  <c r="H48" i="47"/>
  <c r="I48" i="47"/>
  <c r="F48" i="47"/>
  <c r="J48" i="47"/>
  <c r="B49" i="47"/>
  <c r="C49" i="47"/>
  <c r="E49" i="47"/>
  <c r="D49" i="47"/>
  <c r="G49" i="47"/>
  <c r="H49" i="47"/>
  <c r="I49" i="47"/>
  <c r="F49" i="47"/>
  <c r="J49" i="47"/>
  <c r="B50" i="47"/>
  <c r="C50" i="47"/>
  <c r="E50" i="47"/>
  <c r="D50" i="47"/>
  <c r="G50" i="47"/>
  <c r="H50" i="47"/>
  <c r="I50" i="47"/>
  <c r="F50" i="47"/>
  <c r="J50" i="47"/>
  <c r="B51" i="47"/>
  <c r="C51" i="47"/>
  <c r="E51" i="47"/>
  <c r="D51" i="47"/>
  <c r="G51" i="47"/>
  <c r="H51" i="47"/>
  <c r="I51" i="47"/>
  <c r="F51" i="47"/>
  <c r="J51" i="47"/>
  <c r="B52" i="47"/>
  <c r="C52" i="47"/>
  <c r="E52" i="47"/>
  <c r="D52" i="47"/>
  <c r="G52" i="47"/>
  <c r="H52" i="47"/>
  <c r="I52" i="47"/>
  <c r="F52" i="47"/>
  <c r="J52" i="47"/>
  <c r="N182" i="47"/>
  <c r="K183" i="47"/>
  <c r="N183" i="47" s="1"/>
  <c r="M183" i="47"/>
  <c r="K184" i="47"/>
  <c r="N184" i="47" s="1"/>
  <c r="M184" i="47"/>
  <c r="K185" i="47"/>
  <c r="N185" i="47" s="1"/>
  <c r="M185" i="47"/>
  <c r="K186" i="47"/>
  <c r="N186" i="47" s="1"/>
  <c r="M186" i="47"/>
  <c r="K187" i="47"/>
  <c r="N187" i="47" s="1"/>
  <c r="M187" i="47"/>
  <c r="K188" i="47"/>
  <c r="N188" i="47" s="1"/>
  <c r="M188" i="47"/>
  <c r="K189" i="47"/>
  <c r="N189" i="47" s="1"/>
  <c r="M189" i="47"/>
  <c r="K190" i="47"/>
  <c r="N190" i="47" s="1"/>
  <c r="M190" i="47"/>
  <c r="K191" i="47"/>
  <c r="N191" i="47" s="1"/>
  <c r="M191" i="47"/>
  <c r="O2" i="22"/>
  <c r="K3" i="22"/>
  <c r="O3" i="22" s="1"/>
  <c r="T43" i="22" s="1"/>
  <c r="N3" i="22"/>
  <c r="K4" i="22"/>
  <c r="O4" i="22" s="1"/>
  <c r="T44" i="22" s="1"/>
  <c r="N4" i="22"/>
  <c r="K5" i="22"/>
  <c r="O5" i="22" s="1"/>
  <c r="T45" i="22" s="1"/>
  <c r="N5" i="22"/>
  <c r="K6" i="22"/>
  <c r="O6" i="22" s="1"/>
  <c r="T46" i="22" s="1"/>
  <c r="N6" i="22"/>
  <c r="K7" i="22"/>
  <c r="O7" i="22" s="1"/>
  <c r="T47" i="22" s="1"/>
  <c r="N7" i="22"/>
  <c r="K8" i="22"/>
  <c r="O8" i="22" s="1"/>
  <c r="T48" i="22" s="1"/>
  <c r="N8" i="22"/>
  <c r="K9" i="22"/>
  <c r="O9" i="22" s="1"/>
  <c r="T49" i="22" s="1"/>
  <c r="N9" i="22"/>
  <c r="K10" i="22"/>
  <c r="O10" i="22" s="1"/>
  <c r="T50" i="22" s="1"/>
  <c r="N10" i="22"/>
  <c r="K11" i="22"/>
  <c r="O11" i="22" s="1"/>
  <c r="T51" i="22" s="1"/>
  <c r="N11" i="22"/>
  <c r="K12" i="22"/>
  <c r="O12" i="22" s="1"/>
  <c r="T52" i="22" s="1"/>
  <c r="N12" i="22"/>
  <c r="O22" i="22"/>
  <c r="K23" i="22"/>
  <c r="O23" i="22" s="1"/>
  <c r="N23" i="22"/>
  <c r="K24" i="22"/>
  <c r="O24" i="22" s="1"/>
  <c r="N24" i="22"/>
  <c r="K25" i="22"/>
  <c r="O25" i="22" s="1"/>
  <c r="K26" i="22"/>
  <c r="O26" i="22" s="1"/>
  <c r="K27" i="22"/>
  <c r="O27" i="22" s="1"/>
  <c r="K28" i="22"/>
  <c r="O28" i="22" s="1"/>
  <c r="K29" i="22"/>
  <c r="O29" i="22" s="1"/>
  <c r="K30" i="22"/>
  <c r="O30" i="22" s="1"/>
  <c r="K31" i="22"/>
  <c r="O31" i="22" s="1"/>
  <c r="K32" i="22"/>
  <c r="O32" i="22" s="1"/>
  <c r="O42" i="22"/>
  <c r="N43" i="22"/>
  <c r="N44" i="22"/>
  <c r="N45" i="22"/>
  <c r="N46" i="22"/>
  <c r="N47" i="22"/>
  <c r="N48" i="22"/>
  <c r="N49" i="22"/>
  <c r="N50" i="22"/>
  <c r="N51" i="22"/>
  <c r="N52" i="22"/>
  <c r="O182" i="22"/>
  <c r="K183" i="22"/>
  <c r="O183" i="22" s="1"/>
  <c r="N183" i="22"/>
  <c r="K184" i="22"/>
  <c r="O184" i="22" s="1"/>
  <c r="N184" i="22"/>
  <c r="K185" i="22"/>
  <c r="O185" i="22" s="1"/>
  <c r="N185" i="22"/>
  <c r="K186" i="22"/>
  <c r="O186" i="22" s="1"/>
  <c r="N186" i="22"/>
  <c r="K187" i="22"/>
  <c r="O187" i="22" s="1"/>
  <c r="N187" i="22"/>
  <c r="K188" i="22"/>
  <c r="O188" i="22" s="1"/>
  <c r="N188" i="22"/>
  <c r="K189" i="22"/>
  <c r="O189" i="22" s="1"/>
  <c r="N189" i="22"/>
  <c r="K190" i="22"/>
  <c r="O190" i="22" s="1"/>
  <c r="N190" i="22"/>
  <c r="K191" i="22"/>
  <c r="O191" i="22" s="1"/>
  <c r="N191" i="22"/>
  <c r="K192" i="22"/>
  <c r="O192" i="22" s="1"/>
  <c r="N192" i="22"/>
  <c r="B266" i="22"/>
  <c r="C266" i="22"/>
  <c r="D266" i="22"/>
  <c r="E266" i="22"/>
  <c r="F266" i="22"/>
  <c r="G266" i="22"/>
  <c r="H266" i="22"/>
  <c r="I266" i="22"/>
  <c r="J266" i="22"/>
  <c r="K266" i="22"/>
  <c r="M2" i="46"/>
  <c r="N2" i="46"/>
  <c r="K3" i="46"/>
  <c r="N3" i="46" s="1"/>
  <c r="Q43" i="46" s="1"/>
  <c r="M3" i="46"/>
  <c r="P43" i="46" s="1"/>
  <c r="K4" i="46"/>
  <c r="N4" i="46" s="1"/>
  <c r="Q44" i="46" s="1"/>
  <c r="M4" i="46"/>
  <c r="P44" i="46" s="1"/>
  <c r="K5" i="46"/>
  <c r="N5" i="46" s="1"/>
  <c r="Q45" i="46" s="1"/>
  <c r="M5" i="46"/>
  <c r="P45" i="46" s="1"/>
  <c r="K6" i="46"/>
  <c r="N6" i="46" s="1"/>
  <c r="Q46" i="46" s="1"/>
  <c r="M6" i="46"/>
  <c r="P46" i="46" s="1"/>
  <c r="K7" i="46"/>
  <c r="N7" i="46" s="1"/>
  <c r="Q47" i="46" s="1"/>
  <c r="M7" i="46"/>
  <c r="P47" i="46" s="1"/>
  <c r="K8" i="46"/>
  <c r="N8" i="46" s="1"/>
  <c r="Q48" i="46" s="1"/>
  <c r="M8" i="46"/>
  <c r="P48" i="46" s="1"/>
  <c r="K9" i="46"/>
  <c r="N9" i="46" s="1"/>
  <c r="Q49" i="46" s="1"/>
  <c r="M9" i="46"/>
  <c r="P49" i="46" s="1"/>
  <c r="K10" i="46"/>
  <c r="N10" i="46" s="1"/>
  <c r="Q50" i="46" s="1"/>
  <c r="M10" i="46"/>
  <c r="P50" i="46" s="1"/>
  <c r="K11" i="46"/>
  <c r="N11" i="46" s="1"/>
  <c r="Q51" i="46" s="1"/>
  <c r="M11" i="46"/>
  <c r="P51" i="46" s="1"/>
  <c r="M22" i="46"/>
  <c r="N22" i="46"/>
  <c r="K23" i="46"/>
  <c r="N23" i="46" s="1"/>
  <c r="R43" i="46" s="1"/>
  <c r="M23" i="46"/>
  <c r="K24" i="46"/>
  <c r="N24" i="46" s="1"/>
  <c r="R44" i="46" s="1"/>
  <c r="M24" i="46"/>
  <c r="K25" i="46"/>
  <c r="N25" i="46" s="1"/>
  <c r="R45" i="46" s="1"/>
  <c r="M25" i="46"/>
  <c r="K26" i="46"/>
  <c r="N26" i="46" s="1"/>
  <c r="R46" i="46" s="1"/>
  <c r="M26" i="46"/>
  <c r="K27" i="46"/>
  <c r="N27" i="46" s="1"/>
  <c r="R47" i="46" s="1"/>
  <c r="M27" i="46"/>
  <c r="K28" i="46"/>
  <c r="N28" i="46" s="1"/>
  <c r="R48" i="46" s="1"/>
  <c r="M28" i="46"/>
  <c r="K29" i="46"/>
  <c r="N29" i="46" s="1"/>
  <c r="R49" i="46" s="1"/>
  <c r="M29" i="46"/>
  <c r="K30" i="46"/>
  <c r="N30" i="46" s="1"/>
  <c r="R50" i="46" s="1"/>
  <c r="M30" i="46"/>
  <c r="K31" i="46"/>
  <c r="N31" i="46" s="1"/>
  <c r="R51" i="46" s="1"/>
  <c r="M31" i="46"/>
  <c r="M42" i="46"/>
  <c r="N42" i="46"/>
  <c r="B43" i="46"/>
  <c r="C43" i="46"/>
  <c r="E43" i="46"/>
  <c r="D43" i="46"/>
  <c r="G43" i="46"/>
  <c r="H43" i="46"/>
  <c r="I43" i="46"/>
  <c r="F43" i="46"/>
  <c r="J43" i="46"/>
  <c r="M43" i="46"/>
  <c r="B44" i="46"/>
  <c r="C44" i="46"/>
  <c r="E44" i="46"/>
  <c r="D44" i="46"/>
  <c r="G44" i="46"/>
  <c r="H44" i="46"/>
  <c r="I44" i="46"/>
  <c r="F44" i="46"/>
  <c r="J44" i="46"/>
  <c r="M44" i="46"/>
  <c r="B45" i="46"/>
  <c r="C45" i="46"/>
  <c r="E45" i="46"/>
  <c r="D45" i="46"/>
  <c r="G45" i="46"/>
  <c r="H45" i="46"/>
  <c r="I45" i="46"/>
  <c r="F45" i="46"/>
  <c r="J45" i="46"/>
  <c r="M45" i="46"/>
  <c r="B46" i="46"/>
  <c r="C46" i="46"/>
  <c r="E46" i="46"/>
  <c r="D46" i="46"/>
  <c r="G46" i="46"/>
  <c r="H46" i="46"/>
  <c r="I46" i="46"/>
  <c r="F46" i="46"/>
  <c r="J46" i="46"/>
  <c r="M46" i="46"/>
  <c r="B47" i="46"/>
  <c r="C47" i="46"/>
  <c r="E47" i="46"/>
  <c r="D47" i="46"/>
  <c r="G47" i="46"/>
  <c r="H47" i="46"/>
  <c r="I47" i="46"/>
  <c r="F47" i="46"/>
  <c r="J47" i="46"/>
  <c r="M47" i="46"/>
  <c r="B48" i="46"/>
  <c r="C48" i="46"/>
  <c r="E48" i="46"/>
  <c r="D48" i="46"/>
  <c r="G48" i="46"/>
  <c r="H48" i="46"/>
  <c r="I48" i="46"/>
  <c r="F48" i="46"/>
  <c r="J48" i="46"/>
  <c r="M48" i="46"/>
  <c r="B49" i="46"/>
  <c r="C49" i="46"/>
  <c r="E49" i="46"/>
  <c r="D49" i="46"/>
  <c r="G49" i="46"/>
  <c r="H49" i="46"/>
  <c r="I49" i="46"/>
  <c r="F49" i="46"/>
  <c r="J49" i="46"/>
  <c r="M49" i="46"/>
  <c r="B50" i="46"/>
  <c r="C50" i="46"/>
  <c r="E50" i="46"/>
  <c r="D50" i="46"/>
  <c r="G50" i="46"/>
  <c r="H50" i="46"/>
  <c r="I50" i="46"/>
  <c r="F50" i="46"/>
  <c r="J50" i="46"/>
  <c r="M50" i="46"/>
  <c r="B51" i="46"/>
  <c r="C51" i="46"/>
  <c r="E51" i="46"/>
  <c r="D51" i="46"/>
  <c r="G51" i="46"/>
  <c r="H51" i="46"/>
  <c r="I51" i="46"/>
  <c r="F51" i="46"/>
  <c r="J51" i="46"/>
  <c r="N182" i="46"/>
  <c r="K183" i="46"/>
  <c r="N183" i="46" s="1"/>
  <c r="M183" i="46"/>
  <c r="K184" i="46"/>
  <c r="N184" i="46" s="1"/>
  <c r="M184" i="46"/>
  <c r="K185" i="46"/>
  <c r="N185" i="46" s="1"/>
  <c r="M185" i="46"/>
  <c r="K186" i="46"/>
  <c r="N186" i="46" s="1"/>
  <c r="M186" i="46"/>
  <c r="K187" i="46"/>
  <c r="N187" i="46" s="1"/>
  <c r="M187" i="46"/>
  <c r="K188" i="46"/>
  <c r="N188" i="46" s="1"/>
  <c r="M188" i="46"/>
  <c r="K189" i="46"/>
  <c r="N189" i="46" s="1"/>
  <c r="M189" i="46"/>
  <c r="K190" i="46"/>
  <c r="N190" i="46" s="1"/>
  <c r="M190" i="46"/>
  <c r="K191" i="46"/>
  <c r="N191" i="46" s="1"/>
  <c r="M191" i="46"/>
  <c r="N202" i="46"/>
  <c r="M203" i="46"/>
  <c r="M204" i="46"/>
  <c r="M205" i="46"/>
  <c r="M206" i="46"/>
  <c r="M207" i="46"/>
  <c r="M208" i="46"/>
  <c r="M209" i="46"/>
  <c r="M210" i="46"/>
  <c r="M2" i="1"/>
  <c r="K3" i="1"/>
  <c r="N3" i="1" s="1"/>
  <c r="Q43" i="1" s="1"/>
  <c r="M3" i="1"/>
  <c r="P43" i="1" s="1"/>
  <c r="K4" i="1"/>
  <c r="N4" i="1" s="1"/>
  <c r="Q44" i="1" s="1"/>
  <c r="B327" i="1" s="1"/>
  <c r="M4" i="1"/>
  <c r="P44" i="1" s="1"/>
  <c r="K5" i="1"/>
  <c r="N5" i="1" s="1"/>
  <c r="Q45" i="1" s="1"/>
  <c r="B328" i="1" s="1"/>
  <c r="M5" i="1"/>
  <c r="P45" i="1" s="1"/>
  <c r="K6" i="1"/>
  <c r="N6" i="1" s="1"/>
  <c r="Q46" i="1" s="1"/>
  <c r="B329" i="1" s="1"/>
  <c r="M6" i="1"/>
  <c r="P46" i="1" s="1"/>
  <c r="K7" i="1"/>
  <c r="N7" i="1" s="1"/>
  <c r="Q47" i="1" s="1"/>
  <c r="B330" i="1" s="1"/>
  <c r="M7" i="1"/>
  <c r="P47" i="1" s="1"/>
  <c r="K8" i="1"/>
  <c r="N8" i="1" s="1"/>
  <c r="Q48" i="1" s="1"/>
  <c r="B331" i="1" s="1"/>
  <c r="M8" i="1"/>
  <c r="P48" i="1" s="1"/>
  <c r="K9" i="1"/>
  <c r="N9" i="1" s="1"/>
  <c r="Q49" i="1" s="1"/>
  <c r="B332" i="1" s="1"/>
  <c r="M9" i="1"/>
  <c r="P49" i="1" s="1"/>
  <c r="K10" i="1"/>
  <c r="N10" i="1" s="1"/>
  <c r="Q50" i="1" s="1"/>
  <c r="B333" i="1" s="1"/>
  <c r="M10" i="1"/>
  <c r="P50" i="1" s="1"/>
  <c r="K11" i="1"/>
  <c r="N11" i="1" s="1"/>
  <c r="Q51" i="1" s="1"/>
  <c r="B334" i="1" s="1"/>
  <c r="M11" i="1"/>
  <c r="P51" i="1" s="1"/>
  <c r="K12" i="1"/>
  <c r="N12" i="1" s="1"/>
  <c r="Q52" i="1" s="1"/>
  <c r="B335" i="1" s="1"/>
  <c r="M12" i="1"/>
  <c r="P52" i="1" s="1"/>
  <c r="K23" i="1"/>
  <c r="N23" i="1" s="1"/>
  <c r="R43" i="1" s="1"/>
  <c r="M23" i="1"/>
  <c r="K24" i="1"/>
  <c r="N24" i="1" s="1"/>
  <c r="R44" i="1" s="1"/>
  <c r="C327" i="1" s="1"/>
  <c r="M24" i="1"/>
  <c r="K25" i="1"/>
  <c r="N25" i="1" s="1"/>
  <c r="R45" i="1" s="1"/>
  <c r="C328" i="1" s="1"/>
  <c r="M25" i="1"/>
  <c r="K26" i="1"/>
  <c r="N26" i="1" s="1"/>
  <c r="R46" i="1" s="1"/>
  <c r="C329" i="1" s="1"/>
  <c r="M26" i="1"/>
  <c r="K27" i="1"/>
  <c r="N27" i="1" s="1"/>
  <c r="R47" i="1" s="1"/>
  <c r="C330" i="1" s="1"/>
  <c r="M27" i="1"/>
  <c r="K28" i="1"/>
  <c r="N28" i="1" s="1"/>
  <c r="R48" i="1" s="1"/>
  <c r="C331" i="1" s="1"/>
  <c r="M28" i="1"/>
  <c r="K29" i="1"/>
  <c r="N29" i="1" s="1"/>
  <c r="R49" i="1" s="1"/>
  <c r="C332" i="1" s="1"/>
  <c r="M29" i="1"/>
  <c r="K30" i="1"/>
  <c r="N30" i="1" s="1"/>
  <c r="R50" i="1" s="1"/>
  <c r="C333" i="1" s="1"/>
  <c r="M30" i="1"/>
  <c r="K31" i="1"/>
  <c r="N31" i="1" s="1"/>
  <c r="R51" i="1" s="1"/>
  <c r="C334" i="1" s="1"/>
  <c r="M31" i="1"/>
  <c r="K32" i="1"/>
  <c r="N32" i="1" s="1"/>
  <c r="R52" i="1" s="1"/>
  <c r="C335" i="1" s="1"/>
  <c r="M32" i="1"/>
  <c r="M42" i="1"/>
  <c r="B43" i="1"/>
  <c r="C43" i="1"/>
  <c r="E43" i="1"/>
  <c r="D43" i="1"/>
  <c r="D203" i="1" s="1"/>
  <c r="D243" i="1" s="1"/>
  <c r="G43" i="1"/>
  <c r="G203" i="1" s="1"/>
  <c r="G243" i="1" s="1"/>
  <c r="H43" i="1"/>
  <c r="H203" i="1" s="1"/>
  <c r="H243" i="1" s="1"/>
  <c r="I43" i="1"/>
  <c r="I203" i="1" s="1"/>
  <c r="I243" i="1" s="1"/>
  <c r="F43" i="1"/>
  <c r="F203" i="1" s="1"/>
  <c r="F243" i="1" s="1"/>
  <c r="M43" i="1"/>
  <c r="P203" i="1" s="1"/>
  <c r="B44" i="1"/>
  <c r="C44" i="1"/>
  <c r="C204" i="1" s="1"/>
  <c r="C244" i="1" s="1"/>
  <c r="E44" i="1"/>
  <c r="D44" i="1"/>
  <c r="D204" i="1" s="1"/>
  <c r="D244" i="1" s="1"/>
  <c r="G44" i="1"/>
  <c r="H44" i="1"/>
  <c r="I44" i="1"/>
  <c r="I204" i="1" s="1"/>
  <c r="I244" i="1" s="1"/>
  <c r="F44" i="1"/>
  <c r="M44" i="1"/>
  <c r="P204" i="1" s="1"/>
  <c r="B45" i="1"/>
  <c r="C45" i="1"/>
  <c r="E45" i="1"/>
  <c r="D45" i="1"/>
  <c r="G45" i="1"/>
  <c r="H45" i="1"/>
  <c r="H205" i="1" s="1"/>
  <c r="H245" i="1" s="1"/>
  <c r="I45" i="1"/>
  <c r="F45" i="1"/>
  <c r="F205" i="1" s="1"/>
  <c r="F245" i="1" s="1"/>
  <c r="M45" i="1"/>
  <c r="P205" i="1" s="1"/>
  <c r="B46" i="1"/>
  <c r="C46" i="1"/>
  <c r="E46" i="1"/>
  <c r="E206" i="1" s="1"/>
  <c r="E246" i="1" s="1"/>
  <c r="D46" i="1"/>
  <c r="G46" i="1"/>
  <c r="H46" i="1"/>
  <c r="I46" i="1"/>
  <c r="F46" i="1"/>
  <c r="F206" i="1" s="1"/>
  <c r="F246" i="1" s="1"/>
  <c r="M46" i="1"/>
  <c r="P206" i="1" s="1"/>
  <c r="B47" i="1"/>
  <c r="C47" i="1"/>
  <c r="E47" i="1"/>
  <c r="E207" i="1" s="1"/>
  <c r="E247" i="1" s="1"/>
  <c r="D47" i="1"/>
  <c r="D207" i="1" s="1"/>
  <c r="D247" i="1" s="1"/>
  <c r="G47" i="1"/>
  <c r="G207" i="1" s="1"/>
  <c r="G247" i="1" s="1"/>
  <c r="H47" i="1"/>
  <c r="I47" i="1"/>
  <c r="F47" i="1"/>
  <c r="F207" i="1" s="1"/>
  <c r="F247" i="1" s="1"/>
  <c r="M47" i="1"/>
  <c r="P207" i="1" s="1"/>
  <c r="B48" i="1"/>
  <c r="C48" i="1"/>
  <c r="E48" i="1"/>
  <c r="E208" i="1" s="1"/>
  <c r="E248" i="1" s="1"/>
  <c r="D48" i="1"/>
  <c r="G48" i="1"/>
  <c r="H48" i="1"/>
  <c r="H208" i="1" s="1"/>
  <c r="H248" i="1" s="1"/>
  <c r="I48" i="1"/>
  <c r="F48" i="1"/>
  <c r="F208" i="1" s="1"/>
  <c r="F248" i="1" s="1"/>
  <c r="M48" i="1"/>
  <c r="P208" i="1" s="1"/>
  <c r="B49" i="1"/>
  <c r="C49" i="1"/>
  <c r="E49" i="1"/>
  <c r="E209" i="1" s="1"/>
  <c r="E249" i="1" s="1"/>
  <c r="D49" i="1"/>
  <c r="G49" i="1"/>
  <c r="G209" i="1" s="1"/>
  <c r="G249" i="1" s="1"/>
  <c r="H49" i="1"/>
  <c r="I49" i="1"/>
  <c r="F49" i="1"/>
  <c r="M49" i="1"/>
  <c r="P209" i="1" s="1"/>
  <c r="B50" i="1"/>
  <c r="C50" i="1"/>
  <c r="C210" i="1" s="1"/>
  <c r="C250" i="1" s="1"/>
  <c r="E50" i="1"/>
  <c r="E210" i="1" s="1"/>
  <c r="E250" i="1" s="1"/>
  <c r="D50" i="1"/>
  <c r="D210" i="1" s="1"/>
  <c r="D250" i="1" s="1"/>
  <c r="G50" i="1"/>
  <c r="G210" i="1" s="1"/>
  <c r="G250" i="1" s="1"/>
  <c r="H50" i="1"/>
  <c r="H210" i="1" s="1"/>
  <c r="H250" i="1" s="1"/>
  <c r="I50" i="1"/>
  <c r="I210" i="1" s="1"/>
  <c r="I250" i="1" s="1"/>
  <c r="F50" i="1"/>
  <c r="F210" i="1" s="1"/>
  <c r="F250" i="1" s="1"/>
  <c r="M50" i="1"/>
  <c r="P210" i="1" s="1"/>
  <c r="B51" i="1"/>
  <c r="C51" i="1"/>
  <c r="C211" i="1" s="1"/>
  <c r="C251" i="1" s="1"/>
  <c r="E51" i="1"/>
  <c r="E211" i="1" s="1"/>
  <c r="E251" i="1" s="1"/>
  <c r="D51" i="1"/>
  <c r="D211" i="1" s="1"/>
  <c r="D251" i="1" s="1"/>
  <c r="G51" i="1"/>
  <c r="G211" i="1" s="1"/>
  <c r="G251" i="1" s="1"/>
  <c r="H51" i="1"/>
  <c r="H211" i="1" s="1"/>
  <c r="H251" i="1" s="1"/>
  <c r="I51" i="1"/>
  <c r="I211" i="1" s="1"/>
  <c r="I251" i="1" s="1"/>
  <c r="F51" i="1"/>
  <c r="F211" i="1" s="1"/>
  <c r="F251" i="1" s="1"/>
  <c r="M51" i="1"/>
  <c r="P211" i="1" s="1"/>
  <c r="B52" i="1"/>
  <c r="C52" i="1"/>
  <c r="C212" i="1" s="1"/>
  <c r="C252" i="1" s="1"/>
  <c r="E52" i="1"/>
  <c r="E212" i="1" s="1"/>
  <c r="E252" i="1" s="1"/>
  <c r="D52" i="1"/>
  <c r="D212" i="1" s="1"/>
  <c r="D252" i="1" s="1"/>
  <c r="G52" i="1"/>
  <c r="G212" i="1" s="1"/>
  <c r="G252" i="1" s="1"/>
  <c r="H52" i="1"/>
  <c r="H212" i="1" s="1"/>
  <c r="H252" i="1" s="1"/>
  <c r="I52" i="1"/>
  <c r="I212" i="1" s="1"/>
  <c r="I252" i="1" s="1"/>
  <c r="F52" i="1"/>
  <c r="F212" i="1" s="1"/>
  <c r="F252" i="1" s="1"/>
  <c r="M52" i="1"/>
  <c r="P212" i="1" s="1"/>
  <c r="K183" i="1"/>
  <c r="N183" i="1" s="1"/>
  <c r="R203" i="1" s="1"/>
  <c r="M183" i="1"/>
  <c r="K184" i="1"/>
  <c r="M184" i="1"/>
  <c r="K185" i="1"/>
  <c r="N185" i="1" s="1"/>
  <c r="R205" i="1" s="1"/>
  <c r="M185" i="1"/>
  <c r="K186" i="1"/>
  <c r="N186" i="1" s="1"/>
  <c r="R206" i="1" s="1"/>
  <c r="M186" i="1"/>
  <c r="K187" i="1"/>
  <c r="M187" i="1"/>
  <c r="K188" i="1"/>
  <c r="M188" i="1"/>
  <c r="K189" i="1"/>
  <c r="N189" i="1" s="1"/>
  <c r="R209" i="1" s="1"/>
  <c r="M189" i="1"/>
  <c r="K190" i="1"/>
  <c r="N190" i="1" s="1"/>
  <c r="R210" i="1" s="1"/>
  <c r="M190" i="1"/>
  <c r="K191" i="1"/>
  <c r="N191" i="1" s="1"/>
  <c r="R211" i="1" s="1"/>
  <c r="M191" i="1"/>
  <c r="M192" i="1"/>
  <c r="M203" i="1"/>
  <c r="M204" i="1"/>
  <c r="M205" i="1"/>
  <c r="M206" i="1"/>
  <c r="M207" i="1"/>
  <c r="M208" i="1"/>
  <c r="M209" i="1"/>
  <c r="M210" i="1"/>
  <c r="M211" i="1"/>
  <c r="M212" i="1"/>
  <c r="K223" i="1"/>
  <c r="N223" i="1" s="1"/>
  <c r="M223" i="1"/>
  <c r="K224" i="1"/>
  <c r="N224" i="1" s="1"/>
  <c r="M224" i="1"/>
  <c r="K225" i="1"/>
  <c r="N225" i="1" s="1"/>
  <c r="M225" i="1"/>
  <c r="K226" i="1"/>
  <c r="N226" i="1" s="1"/>
  <c r="M226" i="1"/>
  <c r="K227" i="1"/>
  <c r="N227" i="1" s="1"/>
  <c r="M227" i="1"/>
  <c r="K228" i="1"/>
  <c r="N228" i="1" s="1"/>
  <c r="M228" i="1"/>
  <c r="K229" i="1"/>
  <c r="N229" i="1" s="1"/>
  <c r="M229" i="1"/>
  <c r="K230" i="1"/>
  <c r="N230" i="1" s="1"/>
  <c r="M230" i="1"/>
  <c r="M231" i="1"/>
  <c r="M243" i="1"/>
  <c r="M244" i="1"/>
  <c r="M245" i="1"/>
  <c r="M246" i="1"/>
  <c r="M247" i="1"/>
  <c r="M248" i="1"/>
  <c r="M249" i="1"/>
  <c r="M250" i="1"/>
  <c r="M251" i="1"/>
  <c r="T263" i="1"/>
  <c r="T264" i="1"/>
  <c r="T265" i="1"/>
  <c r="T266" i="1"/>
  <c r="T267" i="1"/>
  <c r="T282" i="1"/>
  <c r="T283" i="1"/>
  <c r="T284" i="1"/>
  <c r="T285" i="1"/>
  <c r="T286" i="1"/>
  <c r="T287" i="1"/>
  <c r="T291" i="1"/>
  <c r="B292" i="1"/>
  <c r="C292" i="1"/>
  <c r="D292" i="1"/>
  <c r="E292" i="1"/>
  <c r="F292" i="1"/>
  <c r="G292" i="1"/>
  <c r="H292" i="1"/>
  <c r="I292" i="1"/>
  <c r="J292" i="1"/>
  <c r="K292" i="1"/>
  <c r="E324" i="1"/>
  <c r="D324" i="1" s="1"/>
  <c r="T320" i="1" s="1"/>
  <c r="E325" i="1"/>
  <c r="E326" i="1"/>
  <c r="T265" i="22" l="1"/>
  <c r="T266" i="22" s="1"/>
  <c r="T274" i="22"/>
  <c r="T288" i="1"/>
  <c r="T292" i="1" s="1"/>
  <c r="K165" i="47"/>
  <c r="N165" i="47" s="1"/>
  <c r="K177" i="47"/>
  <c r="N177" i="47" s="1"/>
  <c r="K172" i="47"/>
  <c r="N172" i="47" s="1"/>
  <c r="K164" i="47"/>
  <c r="N164" i="47" s="1"/>
  <c r="K176" i="47"/>
  <c r="N176" i="47" s="1"/>
  <c r="K175" i="47"/>
  <c r="N175" i="47" s="1"/>
  <c r="K174" i="47"/>
  <c r="N174" i="47" s="1"/>
  <c r="K173" i="47"/>
  <c r="N173" i="47" s="1"/>
  <c r="K167" i="47"/>
  <c r="N167" i="47" s="1"/>
  <c r="K166" i="47"/>
  <c r="N166" i="47" s="1"/>
  <c r="K171" i="47"/>
  <c r="N171" i="47" s="1"/>
  <c r="K163" i="47"/>
  <c r="N163" i="47" s="1"/>
  <c r="K170" i="47"/>
  <c r="N170" i="47" s="1"/>
  <c r="K169" i="47"/>
  <c r="N169" i="47" s="1"/>
  <c r="K168" i="47"/>
  <c r="N168" i="47" s="1"/>
  <c r="K175" i="46"/>
  <c r="N175" i="46" s="1"/>
  <c r="D215" i="46"/>
  <c r="K215" i="46" s="1"/>
  <c r="N215" i="46" s="1"/>
  <c r="D211" i="46"/>
  <c r="K211" i="46" s="1"/>
  <c r="N211" i="46" s="1"/>
  <c r="K171" i="46"/>
  <c r="N171" i="46" s="1"/>
  <c r="K167" i="46"/>
  <c r="N167" i="46" s="1"/>
  <c r="D207" i="46"/>
  <c r="K207" i="46" s="1"/>
  <c r="N207" i="46" s="1"/>
  <c r="D203" i="46"/>
  <c r="K203" i="46" s="1"/>
  <c r="N203" i="46" s="1"/>
  <c r="K163" i="46"/>
  <c r="N163" i="46" s="1"/>
  <c r="D212" i="46"/>
  <c r="K212" i="46" s="1"/>
  <c r="N212" i="46" s="1"/>
  <c r="K172" i="46"/>
  <c r="N172" i="46" s="1"/>
  <c r="D213" i="46"/>
  <c r="K213" i="46" s="1"/>
  <c r="N213" i="46" s="1"/>
  <c r="K173" i="46"/>
  <c r="N173" i="46" s="1"/>
  <c r="D210" i="46"/>
  <c r="K210" i="46" s="1"/>
  <c r="N210" i="46" s="1"/>
  <c r="K170" i="46"/>
  <c r="N170" i="46" s="1"/>
  <c r="D206" i="46"/>
  <c r="K206" i="46" s="1"/>
  <c r="N206" i="46" s="1"/>
  <c r="K166" i="46"/>
  <c r="N166" i="46" s="1"/>
  <c r="D209" i="46"/>
  <c r="K209" i="46" s="1"/>
  <c r="N209" i="46" s="1"/>
  <c r="K169" i="46"/>
  <c r="N169" i="46" s="1"/>
  <c r="D205" i="46"/>
  <c r="K205" i="46" s="1"/>
  <c r="N205" i="46" s="1"/>
  <c r="K165" i="46"/>
  <c r="N165" i="46" s="1"/>
  <c r="D217" i="46"/>
  <c r="K217" i="46" s="1"/>
  <c r="N217" i="46" s="1"/>
  <c r="K177" i="46"/>
  <c r="N177" i="46" s="1"/>
  <c r="D214" i="46"/>
  <c r="K214" i="46" s="1"/>
  <c r="N214" i="46" s="1"/>
  <c r="K174" i="46"/>
  <c r="N174" i="46" s="1"/>
  <c r="D208" i="46"/>
  <c r="K208" i="46" s="1"/>
  <c r="N208" i="46" s="1"/>
  <c r="K168" i="46"/>
  <c r="N168" i="46" s="1"/>
  <c r="D204" i="46"/>
  <c r="K204" i="46" s="1"/>
  <c r="N204" i="46" s="1"/>
  <c r="K164" i="46"/>
  <c r="N164" i="46" s="1"/>
  <c r="D216" i="46"/>
  <c r="K216" i="46" s="1"/>
  <c r="N216" i="46" s="1"/>
  <c r="K176" i="46"/>
  <c r="N176" i="46" s="1"/>
  <c r="C208" i="1"/>
  <c r="C248" i="1" s="1"/>
  <c r="D206" i="1"/>
  <c r="D246" i="1" s="1"/>
  <c r="G205" i="1"/>
  <c r="G245" i="1" s="1"/>
  <c r="H204" i="1"/>
  <c r="H244" i="1" s="1"/>
  <c r="K174" i="1"/>
  <c r="N174" i="1" s="1"/>
  <c r="B214" i="1"/>
  <c r="B254" i="1" s="1"/>
  <c r="C209" i="1"/>
  <c r="C249" i="1" s="1"/>
  <c r="G206" i="1"/>
  <c r="G246" i="1" s="1"/>
  <c r="F209" i="1"/>
  <c r="F249" i="1" s="1"/>
  <c r="C207" i="1"/>
  <c r="C247" i="1" s="1"/>
  <c r="D205" i="1"/>
  <c r="D245" i="1" s="1"/>
  <c r="G204" i="1"/>
  <c r="G244" i="1" s="1"/>
  <c r="I209" i="1"/>
  <c r="I249" i="1" s="1"/>
  <c r="B207" i="1"/>
  <c r="B247" i="1" s="1"/>
  <c r="C206" i="1"/>
  <c r="C246" i="1" s="1"/>
  <c r="E205" i="1"/>
  <c r="E245" i="1" s="1"/>
  <c r="H209" i="1"/>
  <c r="H249" i="1" s="1"/>
  <c r="I208" i="1"/>
  <c r="I248" i="1" s="1"/>
  <c r="B206" i="1"/>
  <c r="B246" i="1" s="1"/>
  <c r="C205" i="1"/>
  <c r="C245" i="1" s="1"/>
  <c r="E204" i="1"/>
  <c r="E244" i="1" s="1"/>
  <c r="I207" i="1"/>
  <c r="I247" i="1" s="1"/>
  <c r="E203" i="1"/>
  <c r="E243" i="1" s="1"/>
  <c r="K173" i="1"/>
  <c r="N173" i="1" s="1"/>
  <c r="B213" i="1"/>
  <c r="B253" i="1" s="1"/>
  <c r="K170" i="1"/>
  <c r="N170" i="1" s="1"/>
  <c r="B210" i="1"/>
  <c r="B250" i="1" s="1"/>
  <c r="K172" i="1"/>
  <c r="N172" i="1" s="1"/>
  <c r="B212" i="1"/>
  <c r="B252" i="1" s="1"/>
  <c r="D209" i="1"/>
  <c r="D249" i="1" s="1"/>
  <c r="G208" i="1"/>
  <c r="G248" i="1" s="1"/>
  <c r="H207" i="1"/>
  <c r="H247" i="1" s="1"/>
  <c r="I206" i="1"/>
  <c r="I246" i="1" s="1"/>
  <c r="B204" i="1"/>
  <c r="B244" i="1" s="1"/>
  <c r="C203" i="1"/>
  <c r="C243" i="1" s="1"/>
  <c r="K175" i="1"/>
  <c r="N175" i="1" s="1"/>
  <c r="B215" i="1"/>
  <c r="B255" i="1" s="1"/>
  <c r="K171" i="1"/>
  <c r="N171" i="1" s="1"/>
  <c r="B211" i="1"/>
  <c r="B251" i="1" s="1"/>
  <c r="D208" i="1"/>
  <c r="D248" i="1" s="1"/>
  <c r="H206" i="1"/>
  <c r="H246" i="1" s="1"/>
  <c r="I205" i="1"/>
  <c r="I245" i="1" s="1"/>
  <c r="F204" i="1"/>
  <c r="F244" i="1" s="1"/>
  <c r="K176" i="1"/>
  <c r="N176" i="1" s="1"/>
  <c r="B216" i="1"/>
  <c r="B256" i="1" s="1"/>
  <c r="K256" i="1" s="1"/>
  <c r="N256" i="1" s="1"/>
  <c r="E334" i="1"/>
  <c r="E335" i="1"/>
  <c r="E331" i="1"/>
  <c r="E327" i="1"/>
  <c r="E332" i="1"/>
  <c r="E339" i="1"/>
  <c r="E330" i="1"/>
  <c r="E337" i="1"/>
  <c r="E328" i="1"/>
  <c r="E333" i="1"/>
  <c r="E329" i="1"/>
  <c r="E336" i="1"/>
  <c r="E338" i="1"/>
  <c r="B344" i="1"/>
  <c r="T253" i="47"/>
  <c r="U252" i="47" s="1"/>
  <c r="T275" i="22"/>
  <c r="U269" i="22" s="1"/>
  <c r="C344" i="1"/>
  <c r="T234" i="47"/>
  <c r="K55" i="47"/>
  <c r="N55" i="47" s="1"/>
  <c r="K47" i="47"/>
  <c r="N47" i="47" s="1"/>
  <c r="K54" i="47"/>
  <c r="N54" i="47" s="1"/>
  <c r="K48" i="47"/>
  <c r="N48" i="47" s="1"/>
  <c r="K53" i="47"/>
  <c r="N53" i="47" s="1"/>
  <c r="K45" i="47"/>
  <c r="N45" i="47" s="1"/>
  <c r="K57" i="47"/>
  <c r="N57" i="47" s="1"/>
  <c r="K49" i="47"/>
  <c r="N49" i="47" s="1"/>
  <c r="K56" i="47"/>
  <c r="N56" i="47" s="1"/>
  <c r="K52" i="47"/>
  <c r="N52" i="47" s="1"/>
  <c r="K50" i="47"/>
  <c r="N50" i="47" s="1"/>
  <c r="K43" i="47"/>
  <c r="N43" i="47" s="1"/>
  <c r="K44" i="47"/>
  <c r="N44" i="47" s="1"/>
  <c r="K46" i="47"/>
  <c r="N46" i="47" s="1"/>
  <c r="K51" i="47"/>
  <c r="N51" i="47" s="1"/>
  <c r="K52" i="22"/>
  <c r="O52" i="22" s="1"/>
  <c r="K43" i="22"/>
  <c r="O43" i="22" s="1"/>
  <c r="K54" i="22"/>
  <c r="O54" i="22" s="1"/>
  <c r="K56" i="22"/>
  <c r="O56" i="22" s="1"/>
  <c r="K45" i="22"/>
  <c r="O45" i="22" s="1"/>
  <c r="K44" i="22"/>
  <c r="O44" i="22" s="1"/>
  <c r="K46" i="22"/>
  <c r="O46" i="22" s="1"/>
  <c r="K47" i="22"/>
  <c r="O47" i="22" s="1"/>
  <c r="K48" i="22"/>
  <c r="O48" i="22" s="1"/>
  <c r="K49" i="22"/>
  <c r="O49" i="22" s="1"/>
  <c r="K50" i="22"/>
  <c r="O50" i="22" s="1"/>
  <c r="K51" i="22"/>
  <c r="O51" i="22" s="1"/>
  <c r="K55" i="22"/>
  <c r="O55" i="22" s="1"/>
  <c r="K53" i="22"/>
  <c r="O53" i="22" s="1"/>
  <c r="T284" i="46"/>
  <c r="K50" i="46"/>
  <c r="N50" i="46" s="1"/>
  <c r="T254" i="46"/>
  <c r="K44" i="46"/>
  <c r="N44" i="46" s="1"/>
  <c r="K55" i="46"/>
  <c r="N55" i="46" s="1"/>
  <c r="K45" i="46"/>
  <c r="N45" i="46" s="1"/>
  <c r="K46" i="46"/>
  <c r="N46" i="46" s="1"/>
  <c r="K53" i="46"/>
  <c r="N53" i="46" s="1"/>
  <c r="K56" i="46"/>
  <c r="N56" i="46" s="1"/>
  <c r="K57" i="46"/>
  <c r="N57" i="46" s="1"/>
  <c r="K52" i="46"/>
  <c r="N52" i="46" s="1"/>
  <c r="K47" i="46"/>
  <c r="N47" i="46" s="1"/>
  <c r="K54" i="46"/>
  <c r="N54" i="46" s="1"/>
  <c r="K48" i="46"/>
  <c r="N48" i="46" s="1"/>
  <c r="K43" i="46"/>
  <c r="N43" i="46" s="1"/>
  <c r="K51" i="46"/>
  <c r="N51" i="46" s="1"/>
  <c r="K49" i="46"/>
  <c r="N49" i="46" s="1"/>
  <c r="D325" i="1"/>
  <c r="D326" i="1" s="1"/>
  <c r="Q217" i="1"/>
  <c r="K45" i="1"/>
  <c r="K51" i="1"/>
  <c r="N51" i="1" s="1"/>
  <c r="Q211" i="1" s="1"/>
  <c r="K56" i="1"/>
  <c r="N56" i="1" s="1"/>
  <c r="Q216" i="1" s="1"/>
  <c r="N184" i="1"/>
  <c r="R204" i="1" s="1"/>
  <c r="N188" i="1"/>
  <c r="R208" i="1" s="1"/>
  <c r="N187" i="1"/>
  <c r="R207" i="1" s="1"/>
  <c r="K50" i="1"/>
  <c r="N50" i="1" s="1"/>
  <c r="Q210" i="1" s="1"/>
  <c r="K47" i="1"/>
  <c r="K43" i="1"/>
  <c r="K46" i="1"/>
  <c r="K54" i="1"/>
  <c r="N54" i="1" s="1"/>
  <c r="Q214" i="1" s="1"/>
  <c r="K44" i="1"/>
  <c r="K49" i="1"/>
  <c r="K55" i="1"/>
  <c r="N55" i="1" s="1"/>
  <c r="Q215" i="1" s="1"/>
  <c r="K52" i="1"/>
  <c r="N52" i="1" s="1"/>
  <c r="Q212" i="1" s="1"/>
  <c r="K48" i="1"/>
  <c r="K53" i="1"/>
  <c r="N53" i="1" s="1"/>
  <c r="Q213" i="1" s="1"/>
  <c r="T321" i="1"/>
  <c r="U270" i="22" l="1"/>
  <c r="U274" i="22"/>
  <c r="U242" i="47"/>
  <c r="U238" i="47"/>
  <c r="U251" i="47"/>
  <c r="U246" i="47"/>
  <c r="U243" i="47"/>
  <c r="U245" i="47"/>
  <c r="U240" i="47"/>
  <c r="U239" i="47"/>
  <c r="U250" i="47"/>
  <c r="U248" i="47"/>
  <c r="U249" i="47"/>
  <c r="U247" i="47"/>
  <c r="U241" i="47"/>
  <c r="U244" i="47"/>
  <c r="U237" i="47"/>
  <c r="U213" i="47"/>
  <c r="U221" i="47"/>
  <c r="U211" i="47"/>
  <c r="U231" i="47"/>
  <c r="U212" i="47"/>
  <c r="U216" i="47"/>
  <c r="U220" i="47"/>
  <c r="U224" i="47"/>
  <c r="U209" i="47"/>
  <c r="U217" i="47"/>
  <c r="U225" i="47"/>
  <c r="U229" i="47"/>
  <c r="U215" i="47"/>
  <c r="U227" i="47"/>
  <c r="U226" i="47"/>
  <c r="U219" i="47"/>
  <c r="U223" i="47"/>
  <c r="U210" i="47"/>
  <c r="U214" i="47"/>
  <c r="U218" i="47"/>
  <c r="U222" i="47"/>
  <c r="U230" i="47"/>
  <c r="U207" i="47"/>
  <c r="U232" i="47"/>
  <c r="U208" i="47"/>
  <c r="U228" i="47"/>
  <c r="U228" i="46"/>
  <c r="U229" i="46"/>
  <c r="U233" i="46"/>
  <c r="U237" i="46"/>
  <c r="U234" i="46"/>
  <c r="U231" i="46"/>
  <c r="U235" i="46"/>
  <c r="U236" i="46"/>
  <c r="U238" i="46"/>
  <c r="U232" i="46"/>
  <c r="U230" i="46"/>
  <c r="D327" i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U279" i="46"/>
  <c r="U280" i="46"/>
  <c r="U281" i="46"/>
  <c r="U282" i="46"/>
  <c r="U252" i="46"/>
  <c r="U251" i="46"/>
  <c r="U250" i="46"/>
  <c r="U277" i="1"/>
  <c r="U273" i="1"/>
  <c r="U275" i="1"/>
  <c r="U271" i="1"/>
  <c r="U270" i="1"/>
  <c r="U274" i="1"/>
  <c r="U272" i="1"/>
  <c r="U279" i="1"/>
  <c r="U276" i="1"/>
  <c r="U278" i="1"/>
  <c r="U269" i="1"/>
  <c r="U288" i="1"/>
  <c r="U290" i="1"/>
  <c r="U289" i="1"/>
  <c r="K166" i="1"/>
  <c r="N166" i="1" s="1"/>
  <c r="K165" i="1"/>
  <c r="N165" i="1" s="1"/>
  <c r="B205" i="1"/>
  <c r="K167" i="1"/>
  <c r="N167" i="1" s="1"/>
  <c r="K168" i="1"/>
  <c r="N168" i="1" s="1"/>
  <c r="B208" i="1"/>
  <c r="K208" i="1" s="1"/>
  <c r="N208" i="1" s="1"/>
  <c r="B203" i="1"/>
  <c r="K203" i="1" s="1"/>
  <c r="N203" i="1" s="1"/>
  <c r="K163" i="1"/>
  <c r="N163" i="1" s="1"/>
  <c r="K169" i="1"/>
  <c r="N169" i="1" s="1"/>
  <c r="B209" i="1"/>
  <c r="K209" i="1" s="1"/>
  <c r="N209" i="1" s="1"/>
  <c r="K164" i="1"/>
  <c r="N164" i="1" s="1"/>
  <c r="E344" i="1"/>
  <c r="U233" i="47"/>
  <c r="U272" i="22"/>
  <c r="U273" i="22"/>
  <c r="U271" i="22"/>
  <c r="U271" i="46"/>
  <c r="U270" i="46"/>
  <c r="U269" i="46"/>
  <c r="U299" i="1"/>
  <c r="U298" i="1"/>
  <c r="U306" i="1"/>
  <c r="U297" i="1"/>
  <c r="U300" i="1"/>
  <c r="U248" i="22"/>
  <c r="U247" i="22"/>
  <c r="U246" i="22"/>
  <c r="U272" i="46"/>
  <c r="U258" i="46"/>
  <c r="U205" i="47"/>
  <c r="U206" i="47"/>
  <c r="U204" i="47"/>
  <c r="U266" i="46"/>
  <c r="U276" i="46"/>
  <c r="U261" i="46"/>
  <c r="U239" i="46"/>
  <c r="U224" i="46"/>
  <c r="U260" i="46"/>
  <c r="U245" i="46"/>
  <c r="U277" i="46"/>
  <c r="U240" i="46"/>
  <c r="U283" i="46"/>
  <c r="U223" i="46"/>
  <c r="U259" i="46"/>
  <c r="U225" i="46"/>
  <c r="U274" i="46"/>
  <c r="U267" i="46"/>
  <c r="U257" i="46"/>
  <c r="U248" i="46"/>
  <c r="U264" i="46"/>
  <c r="U265" i="46"/>
  <c r="U268" i="46"/>
  <c r="U244" i="46"/>
  <c r="U275" i="46"/>
  <c r="U263" i="46"/>
  <c r="U278" i="46"/>
  <c r="U273" i="46"/>
  <c r="U249" i="46"/>
  <c r="U242" i="46"/>
  <c r="U246" i="46"/>
  <c r="U243" i="46"/>
  <c r="U227" i="46"/>
  <c r="U241" i="46"/>
  <c r="U262" i="46"/>
  <c r="U253" i="46"/>
  <c r="U226" i="46"/>
  <c r="U247" i="46"/>
  <c r="K215" i="1"/>
  <c r="N215" i="1" s="1"/>
  <c r="K247" i="1"/>
  <c r="N247" i="1" s="1"/>
  <c r="K252" i="1"/>
  <c r="N252" i="1" s="1"/>
  <c r="K217" i="1"/>
  <c r="N217" i="1" s="1"/>
  <c r="K257" i="1"/>
  <c r="N257" i="1" s="1"/>
  <c r="K255" i="1"/>
  <c r="N255" i="1" s="1"/>
  <c r="K246" i="1"/>
  <c r="N246" i="1" s="1"/>
  <c r="K211" i="1"/>
  <c r="N211" i="1" s="1"/>
  <c r="K250" i="1"/>
  <c r="N250" i="1" s="1"/>
  <c r="K210" i="1"/>
  <c r="N210" i="1" s="1"/>
  <c r="K253" i="1"/>
  <c r="N253" i="1" s="1"/>
  <c r="K204" i="1"/>
  <c r="N204" i="1" s="1"/>
  <c r="K213" i="1"/>
  <c r="N213" i="1" s="1"/>
  <c r="K212" i="1"/>
  <c r="N212" i="1" s="1"/>
  <c r="K251" i="1"/>
  <c r="N251" i="1" s="1"/>
  <c r="N45" i="1"/>
  <c r="Q205" i="1" s="1"/>
  <c r="K254" i="1"/>
  <c r="N254" i="1" s="1"/>
  <c r="K216" i="1"/>
  <c r="N216" i="1" s="1"/>
  <c r="N44" i="1"/>
  <c r="Q204" i="1" s="1"/>
  <c r="N43" i="1"/>
  <c r="Q203" i="1" s="1"/>
  <c r="K244" i="1"/>
  <c r="N244" i="1" s="1"/>
  <c r="K206" i="1"/>
  <c r="N206" i="1" s="1"/>
  <c r="N47" i="1"/>
  <c r="Q207" i="1" s="1"/>
  <c r="N48" i="1"/>
  <c r="Q208" i="1" s="1"/>
  <c r="K214" i="1"/>
  <c r="N214" i="1" s="1"/>
  <c r="K207" i="1"/>
  <c r="N207" i="1" s="1"/>
  <c r="N49" i="1"/>
  <c r="Q209" i="1" s="1"/>
  <c r="N46" i="1"/>
  <c r="Q206" i="1" s="1"/>
  <c r="U317" i="1"/>
  <c r="U304" i="1"/>
  <c r="U314" i="1"/>
  <c r="U312" i="1"/>
  <c r="U316" i="1"/>
  <c r="U320" i="1"/>
  <c r="U319" i="1"/>
  <c r="U313" i="1"/>
  <c r="U311" i="1"/>
  <c r="U318" i="1"/>
  <c r="U305" i="1"/>
  <c r="U296" i="1"/>
  <c r="U315" i="1"/>
  <c r="U310" i="1"/>
  <c r="U307" i="1"/>
  <c r="U308" i="1"/>
  <c r="U301" i="1"/>
  <c r="U309" i="1"/>
  <c r="U302" i="1"/>
  <c r="U303" i="1"/>
  <c r="U295" i="1"/>
  <c r="U284" i="1"/>
  <c r="U291" i="1"/>
  <c r="U282" i="1"/>
  <c r="U280" i="1"/>
  <c r="U268" i="1"/>
  <c r="U281" i="1"/>
  <c r="U285" i="1"/>
  <c r="U263" i="1"/>
  <c r="U264" i="1"/>
  <c r="U266" i="1"/>
  <c r="U287" i="1"/>
  <c r="U283" i="1"/>
  <c r="U286" i="1"/>
  <c r="U265" i="1"/>
  <c r="U267" i="1"/>
  <c r="U261" i="22"/>
  <c r="U265" i="22"/>
  <c r="U263" i="22"/>
  <c r="U264" i="22"/>
  <c r="U262" i="22"/>
  <c r="U260" i="22"/>
  <c r="U243" i="22"/>
  <c r="U254" i="22"/>
  <c r="U253" i="22"/>
  <c r="U255" i="22"/>
  <c r="U252" i="22"/>
  <c r="U244" i="22"/>
  <c r="U241" i="22"/>
  <c r="U258" i="22"/>
  <c r="U240" i="22"/>
  <c r="U242" i="22"/>
  <c r="U250" i="22"/>
  <c r="U257" i="22"/>
  <c r="U256" i="22"/>
  <c r="U259" i="22"/>
  <c r="U249" i="22"/>
  <c r="U245" i="22"/>
  <c r="U251" i="22"/>
  <c r="U275" i="22" l="1"/>
  <c r="U253" i="47"/>
  <c r="B248" i="1"/>
  <c r="K248" i="1" s="1"/>
  <c r="N248" i="1" s="1"/>
  <c r="B245" i="1"/>
  <c r="K245" i="1" s="1"/>
  <c r="N245" i="1" s="1"/>
  <c r="B249" i="1"/>
  <c r="K249" i="1" s="1"/>
  <c r="N249" i="1" s="1"/>
  <c r="K205" i="1"/>
  <c r="N205" i="1" s="1"/>
  <c r="B243" i="1"/>
  <c r="K243" i="1" s="1"/>
  <c r="N243" i="1" s="1"/>
  <c r="U234" i="47"/>
  <c r="U284" i="46"/>
  <c r="U254" i="46"/>
  <c r="U321" i="1"/>
  <c r="U292" i="1"/>
  <c r="U266" i="22"/>
</calcChain>
</file>

<file path=xl/sharedStrings.xml><?xml version="1.0" encoding="utf-8"?>
<sst xmlns="http://schemas.openxmlformats.org/spreadsheetml/2006/main" count="1799" uniqueCount="209">
  <si>
    <t>2004/2005</t>
  </si>
  <si>
    <t>PF</t>
  </si>
  <si>
    <t>FSE</t>
  </si>
  <si>
    <t>FŽP</t>
  </si>
  <si>
    <t>UJEP</t>
  </si>
  <si>
    <t>Celkem</t>
  </si>
  <si>
    <t>2005/2006</t>
  </si>
  <si>
    <t>Dánsko</t>
  </si>
  <si>
    <t>Finsko</t>
  </si>
  <si>
    <t>Francie</t>
  </si>
  <si>
    <t>Itálie</t>
  </si>
  <si>
    <t>Litva</t>
  </si>
  <si>
    <t>Maďarsko</t>
  </si>
  <si>
    <t>Německo</t>
  </si>
  <si>
    <t>Nizozemí</t>
  </si>
  <si>
    <t>Polsko</t>
  </si>
  <si>
    <t>Portugalsko</t>
  </si>
  <si>
    <t>Rakousko</t>
  </si>
  <si>
    <t>Rumunsko</t>
  </si>
  <si>
    <t>Slovensko</t>
  </si>
  <si>
    <t>Slovinsko</t>
  </si>
  <si>
    <t>Španělsko</t>
  </si>
  <si>
    <t>Švédsko</t>
  </si>
  <si>
    <t>Turecko</t>
  </si>
  <si>
    <t>Velká Británie</t>
  </si>
  <si>
    <t>2xVGPU</t>
  </si>
  <si>
    <t>2xSUTR,1xTUD,3xRP KFY</t>
  </si>
  <si>
    <t>3xNamibie, 6xBolivie</t>
  </si>
  <si>
    <t>PřF</t>
  </si>
  <si>
    <t>2006/2007</t>
  </si>
  <si>
    <t xml:space="preserve"> Španělsko</t>
  </si>
  <si>
    <t>FF</t>
  </si>
  <si>
    <t>2007/2008</t>
  </si>
  <si>
    <t>Erasmus</t>
  </si>
  <si>
    <t>% podíl</t>
  </si>
  <si>
    <t>Výjezdy studentů</t>
  </si>
  <si>
    <t>1xTUD</t>
  </si>
  <si>
    <t>1xČína</t>
  </si>
  <si>
    <t>1xNamibie</t>
  </si>
  <si>
    <t>3xBolívie, 4xNamibie, 1xČína</t>
  </si>
  <si>
    <t>1xVGPU</t>
  </si>
  <si>
    <t>1xIzrael</t>
  </si>
  <si>
    <t>5xNamibie</t>
  </si>
  <si>
    <t>1xRUDN, 2xVGPU</t>
  </si>
  <si>
    <t>FUD</t>
  </si>
  <si>
    <t>Řecko</t>
  </si>
  <si>
    <t>Norsko</t>
  </si>
  <si>
    <t>Estonsko</t>
  </si>
  <si>
    <t>2008/2009</t>
  </si>
  <si>
    <t>Izrael</t>
  </si>
  <si>
    <t>3xSUTR, 5xRUDN</t>
  </si>
  <si>
    <t>Výukové pobyty</t>
  </si>
  <si>
    <t>Školení</t>
  </si>
  <si>
    <t>Celkem Erasmus</t>
  </si>
  <si>
    <t>REK</t>
  </si>
  <si>
    <t>1x Angola</t>
  </si>
  <si>
    <t>Studijní pobyty</t>
  </si>
  <si>
    <t>Pracovní stáže</t>
  </si>
  <si>
    <t>01/02</t>
  </si>
  <si>
    <t>02/03</t>
  </si>
  <si>
    <t>03/04</t>
  </si>
  <si>
    <t>04/05</t>
  </si>
  <si>
    <t>05/06</t>
  </si>
  <si>
    <t>07/08</t>
  </si>
  <si>
    <t>06/07</t>
  </si>
  <si>
    <t>08/09</t>
  </si>
  <si>
    <t>Belgie</t>
  </si>
  <si>
    <t>09/10</t>
  </si>
  <si>
    <t>1x VŠVU</t>
  </si>
  <si>
    <t>Ukrajina</t>
  </si>
  <si>
    <t>Vietnam</t>
  </si>
  <si>
    <t>2009/2010</t>
  </si>
  <si>
    <t>Kumulace</t>
  </si>
  <si>
    <t>10/11</t>
  </si>
  <si>
    <t>Malta</t>
  </si>
  <si>
    <t>Island</t>
  </si>
  <si>
    <t>Bulharsko</t>
  </si>
  <si>
    <t>1x Soči</t>
  </si>
  <si>
    <t>2x Moskva</t>
  </si>
  <si>
    <t>4x Namibie</t>
  </si>
  <si>
    <t>1x TUD, 1x Egypt</t>
  </si>
  <si>
    <t>%podíl</t>
  </si>
  <si>
    <t>2010/2011</t>
  </si>
  <si>
    <t>11/12</t>
  </si>
  <si>
    <t>1x freemover Německo (Güldemund)</t>
  </si>
  <si>
    <t>1x vládní Angola (Cassoma)</t>
  </si>
  <si>
    <t>1x vládní Slovensko (Balušíková), 1x Visegrad Maďarsko (Bösze), 1x freemover Rusko (Nizamutdinova)</t>
  </si>
  <si>
    <t>1x vládní Namibie (Shalimba)</t>
  </si>
  <si>
    <t>1x vládní Německo (Uslar), 1x freemover Německo (Uslar)</t>
  </si>
  <si>
    <t>Výjezdy zaměstnanců</t>
  </si>
  <si>
    <t>* o 3 víc - placeni přímo NA</t>
  </si>
  <si>
    <t>Příjezdy studentů</t>
  </si>
  <si>
    <t>* v rámci přímé smluvní spolupráce, mezinárodních smluv, zahraniční rozvojové pomoci, Visegrad Fund a formou tzv. free-movers</t>
  </si>
  <si>
    <t>Příjezdy zaměstnanců</t>
  </si>
  <si>
    <t>2011/2012</t>
  </si>
  <si>
    <t>1x smluvní Moskva (Kramer)</t>
  </si>
  <si>
    <t>2x smluvní Soči (Grebenyuk,Sukhaterina)</t>
  </si>
  <si>
    <t>2x mezivládní (Uváčková,Luczyna)</t>
  </si>
  <si>
    <t>Lotyšsko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</si>
  <si>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</si>
  <si>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</si>
  <si>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</si>
  <si>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</si>
  <si>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</si>
  <si>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</si>
  <si>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</si>
  <si>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</si>
  <si>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* v rámci mezinárodních smluv</t>
  </si>
  <si>
    <t>2011/12</t>
  </si>
  <si>
    <t>2012/13</t>
  </si>
  <si>
    <t>1999/00</t>
  </si>
  <si>
    <t>2000/01</t>
  </si>
  <si>
    <t>2002/03</t>
  </si>
  <si>
    <t>2001/02*</t>
  </si>
  <si>
    <t>2013/14</t>
  </si>
  <si>
    <t>1 000. student Lucie Černá FSE</t>
  </si>
  <si>
    <t>1 500. student Denisa Brichtová FUD</t>
  </si>
  <si>
    <t>2 000. student Lenka Melichová PF</t>
  </si>
  <si>
    <t>12/13</t>
  </si>
  <si>
    <t>FZS</t>
  </si>
  <si>
    <t>Švýcarsko</t>
  </si>
  <si>
    <t>Česká republika</t>
  </si>
  <si>
    <t>1x free-mover (Sommerfel)</t>
  </si>
  <si>
    <t>1x free-mover (Vitková)</t>
  </si>
  <si>
    <t>13/14</t>
  </si>
  <si>
    <t>Chorvatsko</t>
  </si>
  <si>
    <t>2012/2013</t>
  </si>
  <si>
    <t>11/2</t>
  </si>
  <si>
    <t>14/15</t>
  </si>
  <si>
    <t>2014/15</t>
  </si>
  <si>
    <t>15/16</t>
  </si>
  <si>
    <t>2013/2014</t>
  </si>
  <si>
    <t>mezivládní</t>
  </si>
  <si>
    <t>smluvní</t>
  </si>
  <si>
    <t>2x mezivládní, 2x smluvní</t>
  </si>
  <si>
    <t>2x mezivládní, 1x smluvní</t>
  </si>
  <si>
    <t>1x smluvní</t>
  </si>
  <si>
    <t>1x mezivládní, 2x smluvní</t>
  </si>
  <si>
    <t>Praktické stáže</t>
  </si>
  <si>
    <t>Studijní pobyty Erasmus</t>
  </si>
  <si>
    <t>Praktické stáže Erasmus</t>
  </si>
  <si>
    <t>Mobilita studentů Erasmus</t>
  </si>
  <si>
    <t>Erasmus + IP MŠMT</t>
  </si>
  <si>
    <t>Výukové pobyty Erasmus</t>
  </si>
  <si>
    <t>Školení Erasmus</t>
  </si>
  <si>
    <t>2015/16</t>
  </si>
  <si>
    <t>Irsko</t>
  </si>
  <si>
    <t>16/17</t>
  </si>
  <si>
    <t>2014/2015</t>
  </si>
  <si>
    <t>2015/2016</t>
  </si>
  <si>
    <t>1xmezivládní (Khwiadchenia)</t>
  </si>
  <si>
    <t>1xmezivládní (Yakubouskaya)</t>
  </si>
  <si>
    <t>2xsmluvní (Kazaň)</t>
  </si>
  <si>
    <t>1xmezivládní (Costas), 2xsmluvní (Soči), 1xfreemover(SAIA)</t>
  </si>
  <si>
    <t>1xsmluvní (Vladimir),1xfreemover (RUDN)</t>
  </si>
  <si>
    <t>1xmezivládní (Yakubouskaya), 2xCEEPUS, 1xsmluvní (Izrael)</t>
  </si>
  <si>
    <t>1xmezivládní (Noppmann), 4xsmluvní (Soči)</t>
  </si>
  <si>
    <t>2016/17</t>
  </si>
  <si>
    <t>2017/18</t>
  </si>
  <si>
    <t>2018/19</t>
  </si>
  <si>
    <t>17/18</t>
  </si>
  <si>
    <t>2016/2017</t>
  </si>
  <si>
    <t>3xsmluvní (1xVladimir, 2xSoči)</t>
  </si>
  <si>
    <t>2xsmluvní (Soči), 2xmezivládní (Pitula, Sacher)</t>
  </si>
  <si>
    <t>1xmezivládní (Music)</t>
  </si>
  <si>
    <t>3xmezivládní  (Yakubouskaya,Privulovic,Tetsu)</t>
  </si>
  <si>
    <t>FSI</t>
  </si>
  <si>
    <t>18/19</t>
  </si>
  <si>
    <t>2017/2018</t>
  </si>
  <si>
    <t>1x smluvní (Vladimir)</t>
  </si>
  <si>
    <t>1x smluvní (Soči))</t>
  </si>
  <si>
    <t>2x mezivládní (Yakubouskaya, Tetsu)</t>
  </si>
  <si>
    <t>1x mezivládní (Music)</t>
  </si>
  <si>
    <t>Makedonie</t>
  </si>
  <si>
    <t>Írán</t>
  </si>
  <si>
    <t>Mezinárodní smlouvy</t>
  </si>
  <si>
    <t>IP mobilita</t>
  </si>
  <si>
    <t>Erasmus
kumulace</t>
  </si>
  <si>
    <t>Ostatní *</t>
  </si>
  <si>
    <t xml:space="preserve">Pozn.: pouze vládní stipendisté a v rámci mezinárodních smluv </t>
  </si>
  <si>
    <t>Ostatní*</t>
  </si>
  <si>
    <t>Praktické stáže ICM</t>
  </si>
  <si>
    <t>Studijní pobyty ICM</t>
  </si>
  <si>
    <t>Celkem ICM</t>
  </si>
  <si>
    <t>Erasmus + ICM</t>
  </si>
  <si>
    <t>Výukové pobyty ICM</t>
  </si>
  <si>
    <t>Školení ICM</t>
  </si>
  <si>
    <t>Erasmus + ICM studijní pobyty
dle zemí</t>
  </si>
  <si>
    <t>Erasmus + ICM praktické stáže
dle zemí</t>
  </si>
  <si>
    <t>Erasmus + ICM výukové pobyty
dle zemí</t>
  </si>
  <si>
    <t>Erasmus + ICM školení
dle zemí</t>
  </si>
  <si>
    <t>Erasmus praktické stáže + ICM
dle zemí</t>
  </si>
  <si>
    <t>Studijní pobyty Erasmus + ICM</t>
  </si>
  <si>
    <t>Praktické stáže Erasmus + ICM</t>
  </si>
  <si>
    <t>Výukové pobyty Erasmus+ICM</t>
  </si>
  <si>
    <t>Školení Erasmus+ICM</t>
  </si>
  <si>
    <t>Studijní pobyty Erasmus+ ICM</t>
  </si>
  <si>
    <t>Praktické stáže Erasmus+ICM</t>
  </si>
  <si>
    <t>Výukové pobyty Erasmus + ICM</t>
  </si>
  <si>
    <t>Školení Erasmus + ICM</t>
  </si>
  <si>
    <t>;</t>
  </si>
  <si>
    <t>IP mobilita/ukazatel D</t>
  </si>
  <si>
    <t>Erasmus + ICM + IP mobilita/ukazatel D</t>
  </si>
  <si>
    <t>2018/2019</t>
  </si>
  <si>
    <t xml:space="preserve">5x smluvní (4x Soči, 1x Vladimir), 1x free-mover (Izmir) </t>
  </si>
  <si>
    <t>1x mezivládní (Yakubouskaya)</t>
  </si>
  <si>
    <t>2x smluvní (1x Soči, 1x Vladimir)</t>
  </si>
  <si>
    <t>1x freemover (Kassel)</t>
  </si>
  <si>
    <t>1x smluvní (Soči)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</si>
</sst>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 CE"/>
      <charset val="238"/>
    </font>
    <font>
      <sz val="5"/>
      <name val="Arial CE"/>
      <charset val="238"/>
    </font>
    <font>
      <b/>
      <sz val="12"/>
      <color indexed="10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sz val="12"/>
      <name val="Arial CE"/>
      <charset val="238"/>
    </font>
    <font>
      <b/>
      <sz val="8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indexed="10"/>
      <name val="Arial CE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Arial CE"/>
      <charset val="238"/>
    </font>
    <font>
      <b/>
      <sz val="12"/>
      <color indexed="10"/>
      <name val="Arial CE"/>
      <charset val="238"/>
    </font>
    <font>
      <sz val="12"/>
      <color indexed="10"/>
      <name val="Arial CE"/>
      <charset val="238"/>
    </font>
    <font>
      <sz val="8"/>
      <name val="Calibri"/>
      <family val="2"/>
      <charset val="238"/>
    </font>
    <font>
      <b/>
      <sz val="8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6" fillId="0" borderId="1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0" xfId="0" applyFont="1"/>
    <xf numFmtId="49" fontId="8" fillId="0" borderId="13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2" borderId="19" xfId="0" applyFont="1" applyFill="1" applyBorder="1"/>
    <xf numFmtId="0" fontId="7" fillId="2" borderId="1" xfId="0" applyFont="1" applyFill="1" applyBorder="1"/>
    <xf numFmtId="0" fontId="7" fillId="0" borderId="0" xfId="0" applyFont="1" applyFill="1"/>
    <xf numFmtId="49" fontId="8" fillId="0" borderId="1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8" fillId="0" borderId="13" xfId="0" applyNumberFormat="1" applyFont="1" applyBorder="1" applyAlignment="1">
      <alignment horizontal="center" wrapText="1"/>
    </xf>
    <xf numFmtId="49" fontId="8" fillId="0" borderId="14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9" fontId="8" fillId="0" borderId="23" xfId="0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2" borderId="0" xfId="0" applyFont="1" applyFill="1" applyAlignment="1"/>
    <xf numFmtId="49" fontId="8" fillId="0" borderId="12" xfId="0" applyNumberFormat="1" applyFont="1" applyBorder="1" applyAlignment="1">
      <alignment horizontal="center" wrapText="1"/>
    </xf>
    <xf numFmtId="0" fontId="2" fillId="2" borderId="0" xfId="0" applyFont="1" applyFill="1" applyAlignment="1"/>
    <xf numFmtId="49" fontId="6" fillId="2" borderId="15" xfId="0" applyNumberFormat="1" applyFont="1" applyFill="1" applyBorder="1" applyAlignment="1">
      <alignment horizontal="center" wrapText="1"/>
    </xf>
    <xf numFmtId="49" fontId="8" fillId="2" borderId="18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/>
    </xf>
    <xf numFmtId="49" fontId="8" fillId="2" borderId="27" xfId="0" applyNumberFormat="1" applyFont="1" applyFill="1" applyBorder="1" applyAlignment="1">
      <alignment horizontal="center"/>
    </xf>
    <xf numFmtId="49" fontId="8" fillId="2" borderId="28" xfId="0" applyNumberFormat="1" applyFont="1" applyFill="1" applyBorder="1" applyAlignment="1">
      <alignment horizontal="center"/>
    </xf>
    <xf numFmtId="49" fontId="8" fillId="2" borderId="12" xfId="0" applyNumberFormat="1" applyFont="1" applyFill="1" applyBorder="1"/>
    <xf numFmtId="49" fontId="7" fillId="2" borderId="10" xfId="0" applyNumberFormat="1" applyFont="1" applyFill="1" applyBorder="1"/>
    <xf numFmtId="0" fontId="7" fillId="2" borderId="11" xfId="0" applyFont="1" applyFill="1" applyBorder="1"/>
    <xf numFmtId="0" fontId="7" fillId="2" borderId="29" xfId="0" applyFont="1" applyFill="1" applyBorder="1"/>
    <xf numFmtId="1" fontId="8" fillId="2" borderId="30" xfId="0" applyNumberFormat="1" applyFont="1" applyFill="1" applyBorder="1"/>
    <xf numFmtId="164" fontId="8" fillId="2" borderId="10" xfId="0" applyNumberFormat="1" applyFont="1" applyFill="1" applyBorder="1"/>
    <xf numFmtId="1" fontId="8" fillId="2" borderId="31" xfId="0" applyNumberFormat="1" applyFont="1" applyFill="1" applyBorder="1"/>
    <xf numFmtId="164" fontId="8" fillId="2" borderId="8" xfId="0" applyNumberFormat="1" applyFont="1" applyFill="1" applyBorder="1"/>
    <xf numFmtId="49" fontId="8" fillId="2" borderId="13" xfId="0" applyNumberFormat="1" applyFont="1" applyFill="1" applyBorder="1"/>
    <xf numFmtId="49" fontId="7" fillId="2" borderId="8" xfId="0" applyNumberFormat="1" applyFont="1" applyFill="1" applyBorder="1"/>
    <xf numFmtId="0" fontId="7" fillId="2" borderId="8" xfId="0" applyNumberFormat="1" applyFont="1" applyFill="1" applyBorder="1"/>
    <xf numFmtId="0" fontId="7" fillId="2" borderId="8" xfId="0" applyFont="1" applyFill="1" applyBorder="1"/>
    <xf numFmtId="49" fontId="8" fillId="2" borderId="32" xfId="0" applyNumberFormat="1" applyFont="1" applyFill="1" applyBorder="1"/>
    <xf numFmtId="0" fontId="7" fillId="2" borderId="33" xfId="0" applyNumberFormat="1" applyFont="1" applyFill="1" applyBorder="1"/>
    <xf numFmtId="0" fontId="7" fillId="2" borderId="34" xfId="0" applyFont="1" applyFill="1" applyBorder="1"/>
    <xf numFmtId="0" fontId="7" fillId="2" borderId="35" xfId="0" applyFont="1" applyFill="1" applyBorder="1"/>
    <xf numFmtId="1" fontId="8" fillId="2" borderId="36" xfId="0" applyNumberFormat="1" applyFont="1" applyFill="1" applyBorder="1"/>
    <xf numFmtId="164" fontId="8" fillId="2" borderId="33" xfId="0" applyNumberFormat="1" applyFont="1" applyFill="1" applyBorder="1"/>
    <xf numFmtId="49" fontId="8" fillId="2" borderId="37" xfId="0" applyNumberFormat="1" applyFont="1" applyFill="1" applyBorder="1"/>
    <xf numFmtId="1" fontId="8" fillId="2" borderId="38" xfId="0" applyNumberFormat="1" applyFont="1" applyFill="1" applyBorder="1"/>
    <xf numFmtId="1" fontId="8" fillId="2" borderId="2" xfId="0" applyNumberFormat="1" applyFont="1" applyFill="1" applyBorder="1"/>
    <xf numFmtId="1" fontId="8" fillId="2" borderId="39" xfId="0" applyNumberFormat="1" applyFont="1" applyFill="1" applyBorder="1"/>
    <xf numFmtId="164" fontId="8" fillId="2" borderId="38" xfId="0" applyNumberFormat="1" applyFont="1" applyFill="1" applyBorder="1"/>
    <xf numFmtId="0" fontId="11" fillId="2" borderId="15" xfId="0" applyFont="1" applyFill="1" applyBorder="1" applyAlignment="1">
      <alignment horizontal="center" wrapText="1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2" borderId="0" xfId="0" applyFont="1" applyFill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5" fillId="2" borderId="0" xfId="0" applyFont="1" applyFill="1"/>
    <xf numFmtId="0" fontId="9" fillId="2" borderId="17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9" fillId="2" borderId="13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38" xfId="0" applyFont="1" applyFill="1" applyBorder="1"/>
    <xf numFmtId="0" fontId="3" fillId="2" borderId="2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3" fillId="2" borderId="43" xfId="0" applyFont="1" applyFill="1" applyBorder="1"/>
    <xf numFmtId="0" fontId="3" fillId="2" borderId="44" xfId="0" applyFont="1" applyFill="1" applyBorder="1"/>
    <xf numFmtId="0" fontId="3" fillId="2" borderId="25" xfId="0" applyFont="1" applyFill="1" applyBorder="1" applyAlignment="1">
      <alignment horizontal="center" wrapText="1"/>
    </xf>
    <xf numFmtId="0" fontId="9" fillId="2" borderId="45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9" fillId="2" borderId="47" xfId="0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/>
    </xf>
    <xf numFmtId="49" fontId="9" fillId="2" borderId="17" xfId="0" applyNumberFormat="1" applyFont="1" applyFill="1" applyBorder="1" applyAlignment="1">
      <alignment horizontal="center"/>
    </xf>
    <xf numFmtId="49" fontId="9" fillId="2" borderId="17" xfId="0" applyNumberFormat="1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2" fontId="9" fillId="2" borderId="38" xfId="0" applyNumberFormat="1" applyFont="1" applyFill="1" applyBorder="1"/>
    <xf numFmtId="2" fontId="9" fillId="2" borderId="6" xfId="0" applyNumberFormat="1" applyFont="1" applyFill="1" applyBorder="1"/>
    <xf numFmtId="2" fontId="9" fillId="2" borderId="48" xfId="0" applyNumberFormat="1" applyFont="1" applyFill="1" applyBorder="1"/>
    <xf numFmtId="0" fontId="9" fillId="2" borderId="39" xfId="0" applyFont="1" applyFill="1" applyBorder="1"/>
    <xf numFmtId="0" fontId="9" fillId="2" borderId="49" xfId="0" applyFont="1" applyFill="1" applyBorder="1"/>
    <xf numFmtId="0" fontId="9" fillId="2" borderId="50" xfId="0" applyFont="1" applyFill="1" applyBorder="1"/>
    <xf numFmtId="0" fontId="9" fillId="2" borderId="48" xfId="0" applyFont="1" applyFill="1" applyBorder="1"/>
    <xf numFmtId="0" fontId="9" fillId="2" borderId="51" xfId="0" applyFont="1" applyFill="1" applyBorder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Border="1" applyAlignment="1"/>
    <xf numFmtId="0" fontId="9" fillId="2" borderId="23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 wrapText="1"/>
    </xf>
    <xf numFmtId="0" fontId="9" fillId="0" borderId="0" xfId="0" applyFont="1"/>
    <xf numFmtId="0" fontId="3" fillId="2" borderId="2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6" fillId="0" borderId="15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9" fillId="0" borderId="0" xfId="0" applyFont="1" applyFill="1"/>
    <xf numFmtId="49" fontId="8" fillId="0" borderId="12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8" fillId="0" borderId="23" xfId="0" applyNumberFormat="1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0" fontId="0" fillId="0" borderId="0" xfId="0" applyFill="1"/>
    <xf numFmtId="49" fontId="6" fillId="0" borderId="15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49" fontId="8" fillId="0" borderId="28" xfId="0" applyNumberFormat="1" applyFont="1" applyFill="1" applyBorder="1" applyAlignment="1">
      <alignment horizontal="center"/>
    </xf>
    <xf numFmtId="49" fontId="8" fillId="0" borderId="12" xfId="0" applyNumberFormat="1" applyFont="1" applyFill="1" applyBorder="1"/>
    <xf numFmtId="49" fontId="7" fillId="0" borderId="10" xfId="0" applyNumberFormat="1" applyFont="1" applyFill="1" applyBorder="1"/>
    <xf numFmtId="0" fontId="7" fillId="0" borderId="11" xfId="0" applyFont="1" applyFill="1" applyBorder="1"/>
    <xf numFmtId="0" fontId="7" fillId="0" borderId="29" xfId="0" applyFont="1" applyFill="1" applyBorder="1"/>
    <xf numFmtId="0" fontId="7" fillId="0" borderId="12" xfId="0" applyFont="1" applyFill="1" applyBorder="1"/>
    <xf numFmtId="1" fontId="8" fillId="0" borderId="30" xfId="0" applyNumberFormat="1" applyFont="1" applyFill="1" applyBorder="1"/>
    <xf numFmtId="164" fontId="8" fillId="0" borderId="10" xfId="0" applyNumberFormat="1" applyFont="1" applyFill="1" applyBorder="1"/>
    <xf numFmtId="1" fontId="8" fillId="0" borderId="31" xfId="0" applyNumberFormat="1" applyFont="1" applyFill="1" applyBorder="1"/>
    <xf numFmtId="164" fontId="8" fillId="0" borderId="8" xfId="0" applyNumberFormat="1" applyFont="1" applyFill="1" applyBorder="1"/>
    <xf numFmtId="49" fontId="8" fillId="0" borderId="13" xfId="0" applyNumberFormat="1" applyFont="1" applyFill="1" applyBorder="1"/>
    <xf numFmtId="49" fontId="7" fillId="0" borderId="8" xfId="0" applyNumberFormat="1" applyFont="1" applyFill="1" applyBorder="1"/>
    <xf numFmtId="0" fontId="7" fillId="0" borderId="1" xfId="0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0" fontId="7" fillId="0" borderId="8" xfId="0" applyNumberFormat="1" applyFont="1" applyFill="1" applyBorder="1"/>
    <xf numFmtId="0" fontId="7" fillId="0" borderId="8" xfId="0" applyFont="1" applyFill="1" applyBorder="1"/>
    <xf numFmtId="49" fontId="8" fillId="0" borderId="32" xfId="0" applyNumberFormat="1" applyFont="1" applyFill="1" applyBorder="1"/>
    <xf numFmtId="0" fontId="7" fillId="0" borderId="33" xfId="0" applyNumberFormat="1" applyFont="1" applyFill="1" applyBorder="1"/>
    <xf numFmtId="0" fontId="7" fillId="0" borderId="34" xfId="0" applyFont="1" applyFill="1" applyBorder="1"/>
    <xf numFmtId="0" fontId="7" fillId="0" borderId="35" xfId="0" applyFont="1" applyFill="1" applyBorder="1"/>
    <xf numFmtId="1" fontId="8" fillId="0" borderId="36" xfId="0" applyNumberFormat="1" applyFont="1" applyFill="1" applyBorder="1"/>
    <xf numFmtId="164" fontId="8" fillId="0" borderId="33" xfId="0" applyNumberFormat="1" applyFont="1" applyFill="1" applyBorder="1"/>
    <xf numFmtId="49" fontId="8" fillId="0" borderId="37" xfId="0" applyNumberFormat="1" applyFont="1" applyFill="1" applyBorder="1"/>
    <xf numFmtId="1" fontId="8" fillId="0" borderId="38" xfId="0" applyNumberFormat="1" applyFont="1" applyFill="1" applyBorder="1"/>
    <xf numFmtId="1" fontId="8" fillId="0" borderId="2" xfId="0" applyNumberFormat="1" applyFont="1" applyFill="1" applyBorder="1"/>
    <xf numFmtId="1" fontId="8" fillId="0" borderId="39" xfId="0" applyNumberFormat="1" applyFont="1" applyFill="1" applyBorder="1"/>
    <xf numFmtId="164" fontId="8" fillId="0" borderId="38" xfId="0" applyNumberFormat="1" applyFont="1" applyFill="1" applyBorder="1"/>
    <xf numFmtId="49" fontId="8" fillId="0" borderId="0" xfId="0" applyNumberFormat="1" applyFont="1" applyFill="1" applyBorder="1"/>
    <xf numFmtId="1" fontId="8" fillId="0" borderId="0" xfId="0" applyNumberFormat="1" applyFont="1" applyFill="1" applyBorder="1"/>
    <xf numFmtId="164" fontId="8" fillId="0" borderId="0" xfId="0" applyNumberFormat="1" applyFont="1" applyFill="1" applyBorder="1"/>
    <xf numFmtId="0" fontId="11" fillId="0" borderId="15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 shrinkToFit="1"/>
    </xf>
    <xf numFmtId="0" fontId="9" fillId="0" borderId="15" xfId="0" applyFont="1" applyFill="1" applyBorder="1" applyAlignment="1">
      <alignment horizontal="center" wrapText="1" shrinkToFit="1"/>
    </xf>
    <xf numFmtId="0" fontId="9" fillId="0" borderId="28" xfId="0" applyFont="1" applyFill="1" applyBorder="1" applyAlignment="1">
      <alignment horizontal="center" wrapText="1" shrinkToFit="1"/>
    </xf>
    <xf numFmtId="0" fontId="9" fillId="0" borderId="12" xfId="0" applyFont="1" applyFill="1" applyBorder="1"/>
    <xf numFmtId="0" fontId="7" fillId="0" borderId="10" xfId="0" applyFont="1" applyFill="1" applyBorder="1"/>
    <xf numFmtId="0" fontId="7" fillId="0" borderId="30" xfId="0" applyFont="1" applyFill="1" applyBorder="1"/>
    <xf numFmtId="0" fontId="9" fillId="0" borderId="13" xfId="0" applyFont="1" applyFill="1" applyBorder="1"/>
    <xf numFmtId="0" fontId="7" fillId="0" borderId="31" xfId="0" applyFont="1" applyFill="1" applyBorder="1"/>
    <xf numFmtId="0" fontId="10" fillId="0" borderId="0" xfId="0" applyFont="1" applyFill="1"/>
    <xf numFmtId="0" fontId="9" fillId="0" borderId="58" xfId="0" applyFont="1" applyFill="1" applyBorder="1"/>
    <xf numFmtId="0" fontId="7" fillId="0" borderId="38" xfId="0" applyFont="1" applyFill="1" applyBorder="1"/>
    <xf numFmtId="0" fontId="7" fillId="0" borderId="37" xfId="0" applyFont="1" applyFill="1" applyBorder="1"/>
    <xf numFmtId="0" fontId="7" fillId="0" borderId="39" xfId="0" applyFont="1" applyFill="1" applyBorder="1"/>
    <xf numFmtId="0" fontId="6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49" fontId="8" fillId="2" borderId="0" xfId="0" applyNumberFormat="1" applyFont="1" applyFill="1" applyBorder="1" applyAlignment="1"/>
    <xf numFmtId="0" fontId="9" fillId="0" borderId="4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9" fillId="0" borderId="51" xfId="0" applyFont="1" applyFill="1" applyBorder="1"/>
    <xf numFmtId="0" fontId="8" fillId="0" borderId="9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5" fillId="0" borderId="0" xfId="0" applyFont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 wrapText="1"/>
    </xf>
    <xf numFmtId="0" fontId="9" fillId="0" borderId="0" xfId="0" applyFont="1" applyFill="1" applyAlignment="1"/>
    <xf numFmtId="0" fontId="9" fillId="0" borderId="14" xfId="0" applyFont="1" applyFill="1" applyBorder="1"/>
    <xf numFmtId="0" fontId="7" fillId="0" borderId="9" xfId="0" applyFont="1" applyFill="1" applyBorder="1"/>
    <xf numFmtId="0" fontId="7" fillId="0" borderId="14" xfId="0" applyFont="1" applyFill="1" applyBorder="1"/>
    <xf numFmtId="0" fontId="7" fillId="0" borderId="63" xfId="0" applyFont="1" applyFill="1" applyBorder="1"/>
    <xf numFmtId="49" fontId="8" fillId="0" borderId="64" xfId="0" applyNumberFormat="1" applyFont="1" applyBorder="1" applyAlignment="1">
      <alignment horizontal="center" wrapText="1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0" borderId="23" xfId="0" applyFont="1" applyFill="1" applyBorder="1"/>
    <xf numFmtId="0" fontId="3" fillId="2" borderId="49" xfId="0" applyFont="1" applyFill="1" applyBorder="1"/>
    <xf numFmtId="0" fontId="9" fillId="2" borderId="61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" fontId="8" fillId="0" borderId="60" xfId="0" applyNumberFormat="1" applyFont="1" applyFill="1" applyBorder="1"/>
    <xf numFmtId="0" fontId="7" fillId="0" borderId="62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Fill="1" applyBorder="1" applyAlignment="1"/>
    <xf numFmtId="0" fontId="11" fillId="2" borderId="0" xfId="0" applyFont="1" applyFill="1" applyBorder="1" applyAlignment="1"/>
    <xf numFmtId="0" fontId="12" fillId="2" borderId="0" xfId="0" applyFont="1" applyFill="1" applyBorder="1" applyAlignment="1"/>
    <xf numFmtId="0" fontId="11" fillId="0" borderId="15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 wrapText="1"/>
    </xf>
    <xf numFmtId="49" fontId="9" fillId="2" borderId="27" xfId="0" applyNumberFormat="1" applyFont="1" applyFill="1" applyBorder="1" applyAlignment="1">
      <alignment horizontal="center"/>
    </xf>
    <xf numFmtId="49" fontId="9" fillId="2" borderId="28" xfId="0" applyNumberFormat="1" applyFont="1" applyFill="1" applyBorder="1" applyAlignment="1">
      <alignment horizontal="center"/>
    </xf>
    <xf numFmtId="49" fontId="9" fillId="2" borderId="12" xfId="0" applyNumberFormat="1" applyFont="1" applyFill="1" applyBorder="1"/>
    <xf numFmtId="49" fontId="3" fillId="2" borderId="10" xfId="0" applyNumberFormat="1" applyFont="1" applyFill="1" applyBorder="1"/>
    <xf numFmtId="0" fontId="3" fillId="2" borderId="11" xfId="0" applyFont="1" applyFill="1" applyBorder="1"/>
    <xf numFmtId="0" fontId="3" fillId="2" borderId="29" xfId="0" applyFont="1" applyFill="1" applyBorder="1"/>
    <xf numFmtId="1" fontId="9" fillId="2" borderId="30" xfId="0" applyNumberFormat="1" applyFont="1" applyFill="1" applyBorder="1"/>
    <xf numFmtId="164" fontId="9" fillId="2" borderId="10" xfId="0" applyNumberFormat="1" applyFont="1" applyFill="1" applyBorder="1"/>
    <xf numFmtId="1" fontId="9" fillId="2" borderId="31" xfId="0" applyNumberFormat="1" applyFont="1" applyFill="1" applyBorder="1"/>
    <xf numFmtId="164" fontId="9" fillId="2" borderId="8" xfId="0" applyNumberFormat="1" applyFont="1" applyFill="1" applyBorder="1"/>
    <xf numFmtId="49" fontId="9" fillId="2" borderId="13" xfId="0" applyNumberFormat="1" applyFont="1" applyFill="1" applyBorder="1"/>
    <xf numFmtId="49" fontId="3" fillId="2" borderId="8" xfId="0" applyNumberFormat="1" applyFont="1" applyFill="1" applyBorder="1"/>
    <xf numFmtId="0" fontId="3" fillId="2" borderId="1" xfId="0" applyFont="1" applyFill="1" applyBorder="1"/>
    <xf numFmtId="0" fontId="3" fillId="2" borderId="19" xfId="0" applyFont="1" applyFill="1" applyBorder="1"/>
    <xf numFmtId="0" fontId="3" fillId="2" borderId="8" xfId="0" applyNumberFormat="1" applyFont="1" applyFill="1" applyBorder="1"/>
    <xf numFmtId="0" fontId="3" fillId="0" borderId="1" xfId="0" applyFont="1" applyFill="1" applyBorder="1"/>
    <xf numFmtId="0" fontId="3" fillId="0" borderId="19" xfId="0" applyFont="1" applyFill="1" applyBorder="1"/>
    <xf numFmtId="0" fontId="3" fillId="2" borderId="8" xfId="0" applyFont="1" applyFill="1" applyBorder="1"/>
    <xf numFmtId="49" fontId="9" fillId="2" borderId="32" xfId="0" applyNumberFormat="1" applyFont="1" applyFill="1" applyBorder="1"/>
    <xf numFmtId="0" fontId="3" fillId="2" borderId="33" xfId="0" applyNumberFormat="1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1" fontId="9" fillId="2" borderId="36" xfId="0" applyNumberFormat="1" applyFont="1" applyFill="1" applyBorder="1"/>
    <xf numFmtId="164" fontId="9" fillId="2" borderId="33" xfId="0" applyNumberFormat="1" applyFont="1" applyFill="1" applyBorder="1"/>
    <xf numFmtId="49" fontId="9" fillId="2" borderId="37" xfId="0" applyNumberFormat="1" applyFont="1" applyFill="1" applyBorder="1"/>
    <xf numFmtId="1" fontId="9" fillId="0" borderId="38" xfId="0" applyNumberFormat="1" applyFont="1" applyFill="1" applyBorder="1"/>
    <xf numFmtId="1" fontId="9" fillId="2" borderId="2" xfId="0" applyNumberFormat="1" applyFont="1" applyFill="1" applyBorder="1"/>
    <xf numFmtId="1" fontId="9" fillId="0" borderId="2" xfId="0" applyNumberFormat="1" applyFont="1" applyFill="1" applyBorder="1"/>
    <xf numFmtId="1" fontId="9" fillId="2" borderId="39" xfId="0" applyNumberFormat="1" applyFont="1" applyFill="1" applyBorder="1"/>
    <xf numFmtId="164" fontId="9" fillId="2" borderId="38" xfId="0" applyNumberFormat="1" applyFont="1" applyFill="1" applyBorder="1"/>
    <xf numFmtId="49" fontId="9" fillId="2" borderId="14" xfId="0" applyNumberFormat="1" applyFont="1" applyFill="1" applyBorder="1"/>
    <xf numFmtId="0" fontId="3" fillId="2" borderId="9" xfId="0" applyFont="1" applyFill="1" applyBorder="1"/>
    <xf numFmtId="0" fontId="3" fillId="2" borderId="3" xfId="0" applyFont="1" applyFill="1" applyBorder="1"/>
    <xf numFmtId="0" fontId="3" fillId="0" borderId="3" xfId="0" applyFont="1" applyFill="1" applyBorder="1"/>
    <xf numFmtId="0" fontId="3" fillId="0" borderId="62" xfId="0" applyFont="1" applyFill="1" applyBorder="1"/>
    <xf numFmtId="1" fontId="9" fillId="2" borderId="63" xfId="0" applyNumberFormat="1" applyFont="1" applyFill="1" applyBorder="1"/>
    <xf numFmtId="164" fontId="9" fillId="2" borderId="9" xfId="0" applyNumberFormat="1" applyFont="1" applyFill="1" applyBorder="1"/>
    <xf numFmtId="0" fontId="3" fillId="3" borderId="0" xfId="0" applyFont="1" applyFill="1"/>
    <xf numFmtId="49" fontId="8" fillId="0" borderId="14" xfId="0" applyNumberFormat="1" applyFont="1" applyFill="1" applyBorder="1"/>
    <xf numFmtId="164" fontId="8" fillId="0" borderId="59" xfId="0" applyNumberFormat="1" applyFont="1" applyFill="1" applyBorder="1"/>
    <xf numFmtId="1" fontId="7" fillId="0" borderId="10" xfId="0" applyNumberFormat="1" applyFont="1" applyFill="1" applyBorder="1"/>
    <xf numFmtId="1" fontId="7" fillId="0" borderId="11" xfId="0" applyNumberFormat="1" applyFont="1" applyFill="1" applyBorder="1"/>
    <xf numFmtId="1" fontId="7" fillId="0" borderId="29" xfId="0" applyNumberFormat="1" applyFont="1" applyFill="1" applyBorder="1"/>
    <xf numFmtId="1" fontId="7" fillId="0" borderId="8" xfId="0" applyNumberFormat="1" applyFont="1" applyFill="1" applyBorder="1"/>
    <xf numFmtId="1" fontId="7" fillId="0" borderId="1" xfId="0" applyNumberFormat="1" applyFont="1" applyFill="1" applyBorder="1"/>
    <xf numFmtId="1" fontId="7" fillId="0" borderId="19" xfId="0" applyNumberFormat="1" applyFont="1" applyFill="1" applyBorder="1"/>
    <xf numFmtId="1" fontId="7" fillId="0" borderId="67" xfId="0" applyNumberFormat="1" applyFont="1" applyFill="1" applyBorder="1"/>
    <xf numFmtId="1" fontId="7" fillId="0" borderId="34" xfId="0" applyNumberFormat="1" applyFont="1" applyFill="1" applyBorder="1"/>
    <xf numFmtId="1" fontId="7" fillId="0" borderId="35" xfId="0" applyNumberFormat="1" applyFont="1" applyFill="1" applyBorder="1"/>
    <xf numFmtId="49" fontId="8" fillId="2" borderId="14" xfId="0" applyNumberFormat="1" applyFont="1" applyFill="1" applyBorder="1"/>
    <xf numFmtId="1" fontId="7" fillId="2" borderId="10" xfId="0" applyNumberFormat="1" applyFont="1" applyFill="1" applyBorder="1"/>
    <xf numFmtId="1" fontId="7" fillId="2" borderId="11" xfId="0" applyNumberFormat="1" applyFont="1" applyFill="1" applyBorder="1"/>
    <xf numFmtId="1" fontId="7" fillId="2" borderId="29" xfId="0" applyNumberFormat="1" applyFont="1" applyFill="1" applyBorder="1"/>
    <xf numFmtId="1" fontId="7" fillId="2" borderId="8" xfId="0" applyNumberFormat="1" applyFont="1" applyFill="1" applyBorder="1"/>
    <xf numFmtId="1" fontId="7" fillId="2" borderId="1" xfId="0" applyNumberFormat="1" applyFont="1" applyFill="1" applyBorder="1"/>
    <xf numFmtId="1" fontId="7" fillId="2" borderId="19" xfId="0" applyNumberFormat="1" applyFont="1" applyFill="1" applyBorder="1"/>
    <xf numFmtId="1" fontId="7" fillId="2" borderId="9" xfId="0" applyNumberFormat="1" applyFont="1" applyFill="1" applyBorder="1"/>
    <xf numFmtId="1" fontId="7" fillId="2" borderId="3" xfId="0" applyNumberFormat="1" applyFont="1" applyFill="1" applyBorder="1"/>
    <xf numFmtId="1" fontId="7" fillId="2" borderId="62" xfId="0" applyNumberFormat="1" applyFont="1" applyFill="1" applyBorder="1"/>
    <xf numFmtId="1" fontId="7" fillId="2" borderId="33" xfId="0" applyNumberFormat="1" applyFont="1" applyFill="1" applyBorder="1"/>
    <xf numFmtId="1" fontId="7" fillId="2" borderId="34" xfId="0" applyNumberFormat="1" applyFont="1" applyFill="1" applyBorder="1"/>
    <xf numFmtId="1" fontId="7" fillId="2" borderId="35" xfId="0" applyNumberFormat="1" applyFont="1" applyFill="1" applyBorder="1"/>
    <xf numFmtId="49" fontId="7" fillId="2" borderId="9" xfId="0" applyNumberFormat="1" applyFont="1" applyFill="1" applyBorder="1"/>
    <xf numFmtId="0" fontId="7" fillId="2" borderId="3" xfId="0" applyFont="1" applyFill="1" applyBorder="1"/>
    <xf numFmtId="0" fontId="7" fillId="2" borderId="62" xfId="0" applyFont="1" applyFill="1" applyBorder="1"/>
    <xf numFmtId="0" fontId="7" fillId="0" borderId="65" xfId="0" applyFont="1" applyFill="1" applyBorder="1" applyAlignment="1">
      <alignment horizontal="center"/>
    </xf>
    <xf numFmtId="0" fontId="7" fillId="0" borderId="66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49" fontId="3" fillId="2" borderId="9" xfId="0" applyNumberFormat="1" applyFont="1" applyFill="1" applyBorder="1"/>
    <xf numFmtId="0" fontId="3" fillId="2" borderId="62" xfId="0" applyFont="1" applyFill="1" applyBorder="1"/>
    <xf numFmtId="1" fontId="9" fillId="2" borderId="50" xfId="0" applyNumberFormat="1" applyFont="1" applyFill="1" applyBorder="1"/>
    <xf numFmtId="164" fontId="9" fillId="2" borderId="48" xfId="0" applyNumberFormat="1" applyFont="1" applyFill="1" applyBorder="1"/>
    <xf numFmtId="0" fontId="9" fillId="0" borderId="23" xfId="0" applyFont="1" applyFill="1" applyBorder="1"/>
    <xf numFmtId="0" fontId="7" fillId="0" borderId="25" xfId="0" applyFont="1" applyFill="1" applyBorder="1"/>
    <xf numFmtId="0" fontId="7" fillId="0" borderId="68" xfId="0" applyFont="1" applyFill="1" applyBorder="1"/>
  </cellXfs>
  <cellStyles count="1">
    <cellStyle name="Normální" xfId="0" builtinId="0"/>
  </cellStyles>
  <dxfs count="46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lor theme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</dxfs>
  <tableStyles count="0" defaultTableStyle="TableStyleMedium2" defaultPivotStyle="PivotStyleLight16"/>
  <colors>
    <mruColors>
      <color rgb="FFCCCC00"/>
      <color rgb="FFCC9900"/>
      <color rgb="FF996633"/>
      <color rgb="FF663300"/>
      <color rgb="FF996600"/>
      <color rgb="FFCC6600"/>
      <color rgb="FF006600"/>
      <color rgb="FF6600FF"/>
      <color rgb="FF66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BD-498F-8701-773D5F1D3A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'SM vyjezdy'!$M$183:$M$200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vyjezdy'!$N$183:$N$200</c:f>
              <c:numCache>
                <c:formatCode>General</c:formatCode>
                <c:ptCount val="18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D-498F-8701-773D5F1D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07752"/>
        <c:axId val="1"/>
      </c:barChart>
      <c:catAx>
        <c:axId val="41380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413807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35E-2"/>
          <c:w val="0.6517857142857143"/>
          <c:h val="0.818385650224215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2D-4CFC-A036-F05086BC35D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2D-4CFC-A036-F05086BC35DE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2D-4CFC-A036-F05086BC35DE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2D-4CFC-A036-F05086BC35DE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2D-4CFC-A036-F05086BC35D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2D-4CFC-A036-F05086BC35DE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2D-4CFC-A036-F05086BC35DE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2D-4CFC-A036-F05086BC35DE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02D-4CFC-A036-F05086BC35DE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2D-4CFC-A036-F05086BC35DE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02D-4CFC-A036-F05086BC35DE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2D-4CFC-A036-F05086BC35DE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02D-4CFC-A036-F05086BC35DE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2D-4CFC-A036-F05086BC35DE}"/>
              </c:ext>
            </c:extLst>
          </c:dPt>
          <c:dPt>
            <c:idx val="1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02D-4CFC-A036-F05086BC35DE}"/>
              </c:ext>
            </c:extLst>
          </c:dPt>
          <c:dPt>
            <c:idx val="15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02D-4CFC-A036-F05086BC35DE}"/>
              </c:ext>
            </c:extLst>
          </c:dPt>
          <c:dPt>
            <c:idx val="1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02D-4CFC-A036-F05086BC35DE}"/>
              </c:ext>
            </c:extLst>
          </c:dPt>
          <c:dPt>
            <c:idx val="17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02D-4CFC-A036-F05086BC35DE}"/>
              </c:ext>
            </c:extLst>
          </c:dPt>
          <c:dPt>
            <c:idx val="1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02D-4CFC-A036-F05086BC35DE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02D-4CFC-A036-F05086BC35DE}"/>
              </c:ext>
            </c:extLst>
          </c:dPt>
          <c:dPt>
            <c:idx val="2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02D-4CFC-A036-F05086BC35DE}"/>
              </c:ext>
            </c:extLst>
          </c:dPt>
          <c:dPt>
            <c:idx val="2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02D-4CFC-A036-F05086BC35DE}"/>
              </c:ext>
            </c:extLst>
          </c:dPt>
          <c:dPt>
            <c:idx val="22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02D-4CFC-A036-F05086BC35DE}"/>
              </c:ext>
            </c:extLst>
          </c:dPt>
          <c:dPt>
            <c:idx val="23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02D-4CFC-A036-F05086BC35DE}"/>
              </c:ext>
            </c:extLst>
          </c:dPt>
          <c:dPt>
            <c:idx val="2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02D-4CFC-A036-F05086BC35DE}"/>
              </c:ext>
            </c:extLst>
          </c:dPt>
          <c:dPt>
            <c:idx val="25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02D-4CFC-A036-F05086BC35DE}"/>
              </c:ext>
            </c:extLst>
          </c:dPt>
          <c:dPt>
            <c:idx val="26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02D-4CFC-A036-F05086BC35DE}"/>
              </c:ext>
            </c:extLst>
          </c:dPt>
          <c:dPt>
            <c:idx val="2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A4F6-4B79-8B87-B3D1D75E5C56}"/>
              </c:ext>
            </c:extLst>
          </c:dPt>
          <c:dPt>
            <c:idx val="28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A4F6-4B79-8B87-B3D1D75E5C56}"/>
              </c:ext>
            </c:extLst>
          </c:dPt>
          <c:cat>
            <c:strRef>
              <c:f>'SM vyjezdy'!$A$263:$A$291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Izrael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Malta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'SM vyjezdy'!$T$263:$T$291</c:f>
              <c:numCache>
                <c:formatCode>0</c:formatCode>
                <c:ptCount val="29"/>
                <c:pt idx="0">
                  <c:v>21</c:v>
                </c:pt>
                <c:pt idx="1">
                  <c:v>9</c:v>
                </c:pt>
                <c:pt idx="2">
                  <c:v>24</c:v>
                </c:pt>
                <c:pt idx="3">
                  <c:v>46</c:v>
                </c:pt>
                <c:pt idx="4">
                  <c:v>100</c:v>
                </c:pt>
                <c:pt idx="5">
                  <c:v>104</c:v>
                </c:pt>
                <c:pt idx="6">
                  <c:v>8</c:v>
                </c:pt>
                <c:pt idx="7">
                  <c:v>8</c:v>
                </c:pt>
                <c:pt idx="8">
                  <c:v>135</c:v>
                </c:pt>
                <c:pt idx="9">
                  <c:v>2</c:v>
                </c:pt>
                <c:pt idx="10">
                  <c:v>31</c:v>
                </c:pt>
                <c:pt idx="11">
                  <c:v>12</c:v>
                </c:pt>
                <c:pt idx="12">
                  <c:v>47</c:v>
                </c:pt>
                <c:pt idx="13">
                  <c:v>5</c:v>
                </c:pt>
                <c:pt idx="14">
                  <c:v>800</c:v>
                </c:pt>
                <c:pt idx="15">
                  <c:v>36</c:v>
                </c:pt>
                <c:pt idx="16">
                  <c:v>32</c:v>
                </c:pt>
                <c:pt idx="17">
                  <c:v>135</c:v>
                </c:pt>
                <c:pt idx="18">
                  <c:v>190</c:v>
                </c:pt>
                <c:pt idx="19">
                  <c:v>68</c:v>
                </c:pt>
                <c:pt idx="20">
                  <c:v>17</c:v>
                </c:pt>
                <c:pt idx="21">
                  <c:v>46</c:v>
                </c:pt>
                <c:pt idx="22">
                  <c:v>174</c:v>
                </c:pt>
                <c:pt idx="23">
                  <c:v>53</c:v>
                </c:pt>
                <c:pt idx="24">
                  <c:v>221</c:v>
                </c:pt>
                <c:pt idx="25">
                  <c:v>57</c:v>
                </c:pt>
                <c:pt idx="26">
                  <c:v>118</c:v>
                </c:pt>
                <c:pt idx="27">
                  <c:v>248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02D-4CFC-A036-F05086BC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28736738568998"/>
          <c:y val="0"/>
          <c:w val="0.15238119283185791"/>
          <c:h val="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'SM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'SM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'SM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05-4A44-9C7D-50000255DFD0}"/>
            </c:ext>
          </c:extLst>
        </c:ser>
        <c:ser>
          <c:idx val="1"/>
          <c:order val="1"/>
          <c:tx>
            <c:v>'SM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5-4A44-9C7D-50000255DF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5-4A44-9C7D-50000255DF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5-4A44-9C7D-50000255DF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5-4A44-9C7D-50000255DF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5-4A44-9C7D-50000255DF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5-4A44-9C7D-50000255DF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'SM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'SM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8505-4A44-9C7D-50000255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056072"/>
        <c:axId val="1"/>
      </c:barChart>
      <c:catAx>
        <c:axId val="41405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056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'SM vyjezdy'!$B$2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vyjezdy'!$B$3:$B$20</c:f>
              <c:numCache>
                <c:formatCode>General</c:formatCode>
                <c:ptCount val="18"/>
                <c:pt idx="4">
                  <c:v>27</c:v>
                </c:pt>
                <c:pt idx="5">
                  <c:v>40</c:v>
                </c:pt>
                <c:pt idx="6">
                  <c:v>46</c:v>
                </c:pt>
                <c:pt idx="7">
                  <c:v>45</c:v>
                </c:pt>
                <c:pt idx="8">
                  <c:v>31</c:v>
                </c:pt>
                <c:pt idx="9">
                  <c:v>55</c:v>
                </c:pt>
                <c:pt idx="10">
                  <c:v>42</c:v>
                </c:pt>
                <c:pt idx="11">
                  <c:v>44</c:v>
                </c:pt>
                <c:pt idx="12">
                  <c:v>30</c:v>
                </c:pt>
                <c:pt idx="13">
                  <c:v>30</c:v>
                </c:pt>
                <c:pt idx="14">
                  <c:v>32</c:v>
                </c:pt>
                <c:pt idx="15">
                  <c:v>21</c:v>
                </c:pt>
                <c:pt idx="16">
                  <c:v>22</c:v>
                </c:pt>
                <c:pt idx="1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C51-91A4-A13C9B0B338C}"/>
            </c:ext>
          </c:extLst>
        </c:ser>
        <c:ser>
          <c:idx val="1"/>
          <c:order val="1"/>
          <c:tx>
            <c:strRef>
              <c:f>'SM vyjezdy'!$C$2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vyjezdy'!$C$3:$C$20</c:f>
              <c:numCache>
                <c:formatCode>General</c:formatCode>
                <c:ptCount val="18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45</c:v>
                </c:pt>
                <c:pt idx="5">
                  <c:v>28</c:v>
                </c:pt>
                <c:pt idx="6">
                  <c:v>39</c:v>
                </c:pt>
                <c:pt idx="7">
                  <c:v>55</c:v>
                </c:pt>
                <c:pt idx="8">
                  <c:v>41</c:v>
                </c:pt>
                <c:pt idx="9">
                  <c:v>38</c:v>
                </c:pt>
                <c:pt idx="10">
                  <c:v>64</c:v>
                </c:pt>
                <c:pt idx="11">
                  <c:v>53</c:v>
                </c:pt>
                <c:pt idx="12">
                  <c:v>29</c:v>
                </c:pt>
                <c:pt idx="13">
                  <c:v>34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C51-91A4-A13C9B0B338C}"/>
            </c:ext>
          </c:extLst>
        </c:ser>
        <c:ser>
          <c:idx val="2"/>
          <c:order val="2"/>
          <c:tx>
            <c:strRef>
              <c:f>'SM vyjezdy'!$D$2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vyjezdy'!$D$3:$D$20</c:f>
              <c:numCache>
                <c:formatCode>General</c:formatCode>
                <c:ptCount val="18"/>
                <c:pt idx="2">
                  <c:v>18</c:v>
                </c:pt>
                <c:pt idx="3">
                  <c:v>14</c:v>
                </c:pt>
                <c:pt idx="4">
                  <c:v>14</c:v>
                </c:pt>
                <c:pt idx="5">
                  <c:v>5</c:v>
                </c:pt>
                <c:pt idx="6">
                  <c:v>2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3-4C51-91A4-A13C9B0B338C}"/>
            </c:ext>
          </c:extLst>
        </c:ser>
        <c:ser>
          <c:idx val="3"/>
          <c:order val="3"/>
          <c:tx>
            <c:strRef>
              <c:f>'SM vyjezdy'!$E$2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vyjezdy'!$E$3:$E$20</c:f>
              <c:numCache>
                <c:formatCode>General</c:formatCode>
                <c:ptCount val="18"/>
                <c:pt idx="1">
                  <c:v>3</c:v>
                </c:pt>
                <c:pt idx="2">
                  <c:v>4</c:v>
                </c:pt>
                <c:pt idx="3">
                  <c:v>22</c:v>
                </c:pt>
                <c:pt idx="4">
                  <c:v>18</c:v>
                </c:pt>
                <c:pt idx="5">
                  <c:v>32</c:v>
                </c:pt>
                <c:pt idx="6">
                  <c:v>39</c:v>
                </c:pt>
                <c:pt idx="7">
                  <c:v>34</c:v>
                </c:pt>
                <c:pt idx="8">
                  <c:v>39</c:v>
                </c:pt>
                <c:pt idx="9">
                  <c:v>38</c:v>
                </c:pt>
                <c:pt idx="10">
                  <c:v>42</c:v>
                </c:pt>
                <c:pt idx="11">
                  <c:v>46</c:v>
                </c:pt>
                <c:pt idx="12">
                  <c:v>37</c:v>
                </c:pt>
                <c:pt idx="13">
                  <c:v>49</c:v>
                </c:pt>
                <c:pt idx="14">
                  <c:v>49</c:v>
                </c:pt>
                <c:pt idx="15">
                  <c:v>35</c:v>
                </c:pt>
                <c:pt idx="16">
                  <c:v>28</c:v>
                </c:pt>
                <c:pt idx="1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3-4C51-91A4-A13C9B0B338C}"/>
            </c:ext>
          </c:extLst>
        </c:ser>
        <c:ser>
          <c:idx val="4"/>
          <c:order val="4"/>
          <c:tx>
            <c:strRef>
              <c:f>'SM vyjezdy'!$F$2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vyjezdy'!$F$3:$F$20</c:f>
              <c:numCache>
                <c:formatCode>General</c:formatCode>
                <c:ptCount val="18"/>
                <c:pt idx="5">
                  <c:v>5</c:v>
                </c:pt>
                <c:pt idx="6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12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3-4C51-91A4-A13C9B0B338C}"/>
            </c:ext>
          </c:extLst>
        </c:ser>
        <c:ser>
          <c:idx val="5"/>
          <c:order val="5"/>
          <c:tx>
            <c:strRef>
              <c:f>'SM vyjezdy'!$G$2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vyjezdy'!$G$3:$G$20</c:f>
              <c:numCache>
                <c:formatCode>General</c:formatCode>
                <c:ptCount val="18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  <c:pt idx="5">
                  <c:v>25</c:v>
                </c:pt>
                <c:pt idx="6">
                  <c:v>17</c:v>
                </c:pt>
                <c:pt idx="7">
                  <c:v>20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6</c:v>
                </c:pt>
                <c:pt idx="12">
                  <c:v>13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A3-4C51-91A4-A13C9B0B338C}"/>
            </c:ext>
          </c:extLst>
        </c:ser>
        <c:ser>
          <c:idx val="6"/>
          <c:order val="6"/>
          <c:tx>
            <c:strRef>
              <c:f>'SM vyjezdy'!$H$2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vyjezdy'!$H$3:$H$20</c:f>
              <c:numCache>
                <c:formatCode>General</c:formatCode>
                <c:ptCount val="18"/>
                <c:pt idx="0">
                  <c:v>15</c:v>
                </c:pt>
                <c:pt idx="1">
                  <c:v>25</c:v>
                </c:pt>
                <c:pt idx="2">
                  <c:v>34</c:v>
                </c:pt>
                <c:pt idx="3">
                  <c:v>80</c:v>
                </c:pt>
                <c:pt idx="4">
                  <c:v>83</c:v>
                </c:pt>
                <c:pt idx="5">
                  <c:v>48</c:v>
                </c:pt>
                <c:pt idx="6">
                  <c:v>43</c:v>
                </c:pt>
                <c:pt idx="7">
                  <c:v>35</c:v>
                </c:pt>
                <c:pt idx="8">
                  <c:v>34</c:v>
                </c:pt>
                <c:pt idx="9">
                  <c:v>31</c:v>
                </c:pt>
                <c:pt idx="10">
                  <c:v>45</c:v>
                </c:pt>
                <c:pt idx="11">
                  <c:v>48</c:v>
                </c:pt>
                <c:pt idx="12">
                  <c:v>29</c:v>
                </c:pt>
                <c:pt idx="13">
                  <c:v>27</c:v>
                </c:pt>
                <c:pt idx="14">
                  <c:v>33</c:v>
                </c:pt>
                <c:pt idx="15">
                  <c:v>19</c:v>
                </c:pt>
                <c:pt idx="16">
                  <c:v>11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3-4C51-91A4-A13C9B0B338C}"/>
            </c:ext>
          </c:extLst>
        </c:ser>
        <c:ser>
          <c:idx val="7"/>
          <c:order val="7"/>
          <c:tx>
            <c:strRef>
              <c:f>'SM vyjezdy'!$I$2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vyjezdy'!$I$3:$I$20</c:f>
              <c:numCache>
                <c:formatCode>General</c:formatCode>
                <c:ptCount val="18"/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11</c:v>
                </c:pt>
                <c:pt idx="9">
                  <c:v>20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A3-4C51-91A4-A13C9B0B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733208"/>
        <c:axId val="1"/>
        <c:axId val="0"/>
      </c:bar3DChart>
      <c:catAx>
        <c:axId val="41273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2733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87970745229879"/>
          <c:y val="0.13983050847457626"/>
          <c:w val="0.12573122179952223"/>
          <c:h val="0.71186440677966101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'SM vyjezdy'!$B$22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vyjezdy'!$B$23:$B$40</c:f>
              <c:numCache>
                <c:formatCode>General</c:formatCode>
                <c:ptCount val="18"/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14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F-4C32-AFEB-A7B60082E2FB}"/>
            </c:ext>
          </c:extLst>
        </c:ser>
        <c:ser>
          <c:idx val="1"/>
          <c:order val="1"/>
          <c:tx>
            <c:strRef>
              <c:f>'SM vyjezdy'!$C$22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vyjezdy'!$C$23:$C$40</c:f>
              <c:numCache>
                <c:formatCode>General</c:formatCode>
                <c:ptCount val="18"/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F-4C32-AFEB-A7B60082E2FB}"/>
            </c:ext>
          </c:extLst>
        </c:ser>
        <c:ser>
          <c:idx val="2"/>
          <c:order val="2"/>
          <c:tx>
            <c:strRef>
              <c:f>'SM vyjezdy'!$D$22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vyjezdy'!$D$23:$D$40</c:f>
              <c:numCache>
                <c:formatCode>General</c:formatCode>
                <c:ptCount val="18"/>
                <c:pt idx="15">
                  <c:v>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F-4C32-AFEB-A7B60082E2FB}"/>
            </c:ext>
          </c:extLst>
        </c:ser>
        <c:ser>
          <c:idx val="3"/>
          <c:order val="3"/>
          <c:tx>
            <c:strRef>
              <c:f>'SM vyjezdy'!$E$22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vyjezdy'!$E$23:$E$40</c:f>
              <c:numCache>
                <c:formatCode>General</c:formatCode>
                <c:ptCount val="18"/>
                <c:pt idx="6">
                  <c:v>3</c:v>
                </c:pt>
                <c:pt idx="7">
                  <c:v>19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11</c:v>
                </c:pt>
                <c:pt idx="13">
                  <c:v>19</c:v>
                </c:pt>
                <c:pt idx="14">
                  <c:v>31</c:v>
                </c:pt>
                <c:pt idx="15">
                  <c:v>27</c:v>
                </c:pt>
                <c:pt idx="16">
                  <c:v>16</c:v>
                </c:pt>
                <c:pt idx="1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F-4C32-AFEB-A7B60082E2FB}"/>
            </c:ext>
          </c:extLst>
        </c:ser>
        <c:ser>
          <c:idx val="4"/>
          <c:order val="4"/>
          <c:tx>
            <c:strRef>
              <c:f>'SM vyjezdy'!$F$22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vyjezdy'!$F$23:$F$40</c:f>
              <c:numCache>
                <c:formatCode>General</c:formatCode>
                <c:ptCount val="18"/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2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F-4C32-AFEB-A7B60082E2FB}"/>
            </c:ext>
          </c:extLst>
        </c:ser>
        <c:ser>
          <c:idx val="5"/>
          <c:order val="5"/>
          <c:tx>
            <c:strRef>
              <c:f>'SM vyjezdy'!$G$22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vyjezdy'!$G$23:$G$40</c:f>
              <c:numCache>
                <c:formatCode>General</c:formatCode>
                <c:ptCount val="18"/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F-4C32-AFEB-A7B60082E2FB}"/>
            </c:ext>
          </c:extLst>
        </c:ser>
        <c:ser>
          <c:idx val="6"/>
          <c:order val="6"/>
          <c:tx>
            <c:strRef>
              <c:f>'SM vyjezdy'!$H$22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vyjezdy'!$H$23:$H$40</c:f>
              <c:numCache>
                <c:formatCode>General</c:formatCode>
                <c:ptCount val="18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17</c:v>
                </c:pt>
                <c:pt idx="16">
                  <c:v>18</c:v>
                </c:pt>
                <c:pt idx="1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F-4C32-AFEB-A7B60082E2FB}"/>
            </c:ext>
          </c:extLst>
        </c:ser>
        <c:ser>
          <c:idx val="7"/>
          <c:order val="7"/>
          <c:tx>
            <c:strRef>
              <c:f>'SM vyjezdy'!$I$22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vyjezdy'!$I$23:$I$40</c:f>
              <c:numCache>
                <c:formatCode>General</c:formatCode>
                <c:ptCount val="18"/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1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F-4C32-AFEB-A7B60082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227136"/>
        <c:axId val="1"/>
        <c:axId val="0"/>
      </c:bar3DChart>
      <c:catAx>
        <c:axId val="4142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227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31329172088788"/>
          <c:y val="0.1449279599543728"/>
          <c:w val="0.12536462353970457"/>
          <c:h val="0.71497923519053785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475"/>
          <c:h val="0.818385650224215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EE-4136-B126-F3A92033BC5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EE-4136-B126-F3A92033BC5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EE-4136-B126-F3A92033BC56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EE-4136-B126-F3A92033BC56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EE-4136-B126-F3A92033BC5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EE-4136-B126-F3A92033BC56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6EE-4136-B126-F3A92033BC56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EE-4136-B126-F3A92033BC56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6EE-4136-B126-F3A92033BC56}"/>
              </c:ext>
            </c:extLst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EE-4136-B126-F3A92033BC56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6EE-4136-B126-F3A92033BC56}"/>
              </c:ext>
            </c:extLst>
          </c:dPt>
          <c:dPt>
            <c:idx val="11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EE-4136-B126-F3A92033BC5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6EE-4136-B126-F3A92033BC56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EE-4136-B126-F3A92033BC56}"/>
              </c:ext>
            </c:extLst>
          </c:dPt>
          <c:dPt>
            <c:idx val="1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6EE-4136-B126-F3A92033BC56}"/>
              </c:ext>
            </c:extLst>
          </c:dPt>
          <c:dPt>
            <c:idx val="15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6EE-4136-B126-F3A92033BC56}"/>
              </c:ext>
            </c:extLst>
          </c:dPt>
          <c:dPt>
            <c:idx val="16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6EE-4136-B126-F3A92033BC56}"/>
              </c:ext>
            </c:extLst>
          </c:dPt>
          <c:dPt>
            <c:idx val="17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6EE-4136-B126-F3A92033BC56}"/>
              </c:ext>
            </c:extLst>
          </c:dPt>
          <c:dPt>
            <c:idx val="18"/>
            <c:bubble3D val="0"/>
            <c:spPr>
              <a:solidFill>
                <a:srgbClr val="CC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6EE-4136-B126-F3A92033BC56}"/>
              </c:ext>
            </c:extLst>
          </c:dPt>
          <c:dPt>
            <c:idx val="19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6EE-4136-B126-F3A92033BC56}"/>
              </c:ext>
            </c:extLst>
          </c:dPt>
          <c:dPt>
            <c:idx val="2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6EE-4136-B126-F3A92033BC56}"/>
              </c:ext>
            </c:extLst>
          </c:dPt>
          <c:dPt>
            <c:idx val="21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6EE-4136-B126-F3A92033BC56}"/>
              </c:ext>
            </c:extLst>
          </c:dPt>
          <c:dPt>
            <c:idx val="22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6EE-4136-B126-F3A92033BC56}"/>
              </c:ext>
            </c:extLst>
          </c:dPt>
          <c:dPt>
            <c:idx val="2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F984-45D4-A8BA-DD0AEECC444D}"/>
              </c:ext>
            </c:extLst>
          </c:dPt>
          <c:dPt>
            <c:idx val="24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065A-4AA9-BE8C-AA5BFBF172F7}"/>
              </c:ext>
            </c:extLst>
          </c:dPt>
          <c:dPt>
            <c:idx val="2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065A-4AA9-BE8C-AA5BFBF172F7}"/>
              </c:ext>
            </c:extLst>
          </c:dPt>
          <c:cat>
            <c:strRef>
              <c:f>'SM vyjezdy'!$A$295:$A$320</c:f>
              <c:strCache>
                <c:ptCount val="26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Irsko</c:v>
                </c:pt>
                <c:pt idx="7">
                  <c:v>Island</c:v>
                </c:pt>
                <c:pt idx="8">
                  <c:v>Itálie</c:v>
                </c:pt>
                <c:pt idx="9">
                  <c:v>Malta</c:v>
                </c:pt>
                <c:pt idx="10">
                  <c:v>Maďarsko</c:v>
                </c:pt>
                <c:pt idx="11">
                  <c:v>Makedonie</c:v>
                </c:pt>
                <c:pt idx="12">
                  <c:v>Německo</c:v>
                </c:pt>
                <c:pt idx="13">
                  <c:v>Nizozemí</c:v>
                </c:pt>
                <c:pt idx="14">
                  <c:v>Norsko</c:v>
                </c:pt>
                <c:pt idx="15">
                  <c:v>Polsko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Rumunsko</c:v>
                </c:pt>
                <c:pt idx="19">
                  <c:v>Řecko</c:v>
                </c:pt>
                <c:pt idx="20">
                  <c:v>Slovensko</c:v>
                </c:pt>
                <c:pt idx="21">
                  <c:v>Slovinsko</c:v>
                </c:pt>
                <c:pt idx="22">
                  <c:v>Španělsko</c:v>
                </c:pt>
                <c:pt idx="23">
                  <c:v>Švédsko</c:v>
                </c:pt>
                <c:pt idx="24">
                  <c:v>Turecko</c:v>
                </c:pt>
                <c:pt idx="25">
                  <c:v>Velká Británie</c:v>
                </c:pt>
              </c:strCache>
            </c:strRef>
          </c:cat>
          <c:val>
            <c:numRef>
              <c:f>'SM vyjezdy'!$T$295:$T$320</c:f>
              <c:numCache>
                <c:formatCode>0</c:formatCode>
                <c:ptCount val="26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  <c:pt idx="12">
                  <c:v>133</c:v>
                </c:pt>
                <c:pt idx="13">
                  <c:v>23</c:v>
                </c:pt>
                <c:pt idx="14">
                  <c:v>3</c:v>
                </c:pt>
                <c:pt idx="15">
                  <c:v>10</c:v>
                </c:pt>
                <c:pt idx="16">
                  <c:v>19</c:v>
                </c:pt>
                <c:pt idx="17">
                  <c:v>20</c:v>
                </c:pt>
                <c:pt idx="18">
                  <c:v>2</c:v>
                </c:pt>
                <c:pt idx="19">
                  <c:v>1</c:v>
                </c:pt>
                <c:pt idx="20">
                  <c:v>25</c:v>
                </c:pt>
                <c:pt idx="21">
                  <c:v>6</c:v>
                </c:pt>
                <c:pt idx="22">
                  <c:v>59</c:v>
                </c:pt>
                <c:pt idx="23">
                  <c:v>2</c:v>
                </c:pt>
                <c:pt idx="24">
                  <c:v>14</c:v>
                </c:pt>
                <c:pt idx="2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6EE-4136-B126-F3A92033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53341078140065"/>
          <c:y val="6.6860417957959328E-2"/>
          <c:w val="0.13154690402523433"/>
          <c:h val="0.872092927159615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7603936214921"/>
          <c:y val="3.9691184943345496E-2"/>
          <c:w val="0.85247003499562546"/>
          <c:h val="0.6752131105563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vyjezdy'!$Q$42</c:f>
              <c:strCache>
                <c:ptCount val="1"/>
                <c:pt idx="0">
                  <c:v>Studijní pobyty</c:v>
                </c:pt>
              </c:strCache>
            </c:strRef>
          </c:tx>
          <c:invertIfNegative val="0"/>
          <c:cat>
            <c:strRef>
              <c:f>'SM vyjezdy'!$P$43:$P$60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vyjezdy'!$Q$43:$Q$60</c:f>
              <c:numCache>
                <c:formatCode>General</c:formatCode>
                <c:ptCount val="18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197</c:v>
                </c:pt>
                <c:pt idx="7">
                  <c:v>193</c:v>
                </c:pt>
                <c:pt idx="8">
                  <c:v>172</c:v>
                </c:pt>
                <c:pt idx="9">
                  <c:v>197</c:v>
                </c:pt>
                <c:pt idx="10">
                  <c:v>222</c:v>
                </c:pt>
                <c:pt idx="11">
                  <c:v>212</c:v>
                </c:pt>
                <c:pt idx="12">
                  <c:v>163</c:v>
                </c:pt>
                <c:pt idx="13">
                  <c:v>173</c:v>
                </c:pt>
                <c:pt idx="14">
                  <c:v>168</c:v>
                </c:pt>
                <c:pt idx="15">
                  <c:v>130</c:v>
                </c:pt>
                <c:pt idx="16">
                  <c:v>106</c:v>
                </c:pt>
                <c:pt idx="1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3-452C-AA5C-AF7696D41688}"/>
            </c:ext>
          </c:extLst>
        </c:ser>
        <c:ser>
          <c:idx val="1"/>
          <c:order val="1"/>
          <c:tx>
            <c:strRef>
              <c:f>'SM vyjezdy'!$R$42</c:f>
              <c:strCache>
                <c:ptCount val="1"/>
                <c:pt idx="0">
                  <c:v>Praktické stáže</c:v>
                </c:pt>
              </c:strCache>
            </c:strRef>
          </c:tx>
          <c:invertIfNegative val="0"/>
          <c:cat>
            <c:strRef>
              <c:f>'SM vyjezdy'!$P$43:$P$60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vyjezdy'!$R$43:$R$60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37</c:v>
                </c:pt>
                <c:pt idx="13">
                  <c:v>47</c:v>
                </c:pt>
                <c:pt idx="14">
                  <c:v>49</c:v>
                </c:pt>
                <c:pt idx="15">
                  <c:v>60</c:v>
                </c:pt>
                <c:pt idx="16">
                  <c:v>52</c:v>
                </c:pt>
                <c:pt idx="1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3-452C-AA5C-AF7696D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694520"/>
        <c:axId val="1"/>
      </c:barChart>
      <c:catAx>
        <c:axId val="41469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694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4457831325301E-2"/>
          <c:y val="0.85238495188101493"/>
          <c:w val="0.93674698795180722"/>
          <c:h val="0.1333337707786526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662700901261048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'SM vyjezdy'!$M$183:$M$200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vyjezdy'!$N$183:$N$200</c:f>
              <c:numCache>
                <c:formatCode>General</c:formatCode>
                <c:ptCount val="18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8-4C51-BA0D-BCEA58CA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339520"/>
        <c:axId val="1"/>
      </c:barChart>
      <c:catAx>
        <c:axId val="4143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39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8586818607473066"/>
        </c:manualLayout>
      </c:layout>
      <c:lineChart>
        <c:grouping val="standard"/>
        <c:varyColors val="0"/>
        <c:ser>
          <c:idx val="0"/>
          <c:order val="0"/>
          <c:tx>
            <c:strRef>
              <c:f>'SM vyjezdy'!$Q$42</c:f>
              <c:strCache>
                <c:ptCount val="1"/>
                <c:pt idx="0">
                  <c:v>Studijní pobyty</c:v>
                </c:pt>
              </c:strCache>
            </c:strRef>
          </c:tx>
          <c:marker>
            <c:symbol val="none"/>
          </c:marker>
          <c:cat>
            <c:strRef>
              <c:f>'SM vyjezdy'!$P$43:$P$60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vyjezdy'!$Q$43:$Q$60</c:f>
              <c:numCache>
                <c:formatCode>General</c:formatCode>
                <c:ptCount val="18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197</c:v>
                </c:pt>
                <c:pt idx="7">
                  <c:v>193</c:v>
                </c:pt>
                <c:pt idx="8">
                  <c:v>172</c:v>
                </c:pt>
                <c:pt idx="9">
                  <c:v>197</c:v>
                </c:pt>
                <c:pt idx="10">
                  <c:v>222</c:v>
                </c:pt>
                <c:pt idx="11">
                  <c:v>212</c:v>
                </c:pt>
                <c:pt idx="12">
                  <c:v>163</c:v>
                </c:pt>
                <c:pt idx="13">
                  <c:v>173</c:v>
                </c:pt>
                <c:pt idx="14">
                  <c:v>168</c:v>
                </c:pt>
                <c:pt idx="15">
                  <c:v>130</c:v>
                </c:pt>
                <c:pt idx="16">
                  <c:v>106</c:v>
                </c:pt>
                <c:pt idx="17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9-4973-848D-FB7EE9F8B457}"/>
            </c:ext>
          </c:extLst>
        </c:ser>
        <c:ser>
          <c:idx val="1"/>
          <c:order val="1"/>
          <c:tx>
            <c:strRef>
              <c:f>'SM vyjezdy'!$R$42</c:f>
              <c:strCache>
                <c:ptCount val="1"/>
                <c:pt idx="0">
                  <c:v>Praktické stáže</c:v>
                </c:pt>
              </c:strCache>
            </c:strRef>
          </c:tx>
          <c:marker>
            <c:symbol val="none"/>
          </c:marker>
          <c:cat>
            <c:strRef>
              <c:f>'SM vyjezdy'!$P$43:$P$60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vyjezdy'!$R$43:$R$60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37</c:v>
                </c:pt>
                <c:pt idx="13">
                  <c:v>47</c:v>
                </c:pt>
                <c:pt idx="14">
                  <c:v>49</c:v>
                </c:pt>
                <c:pt idx="15">
                  <c:v>60</c:v>
                </c:pt>
                <c:pt idx="16">
                  <c:v>52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9-4973-848D-FB7EE9F8B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382680"/>
        <c:axId val="1"/>
      </c:lineChart>
      <c:catAx>
        <c:axId val="41438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8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4164305949008499E-2"/>
          <c:y val="0.84579622219353723"/>
          <c:w val="0.96033994334277617"/>
          <c:h val="0.14018759950088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7602694241533"/>
          <c:y val="4.1726607859690228E-2"/>
          <c:w val="0.85247003499562546"/>
          <c:h val="0.6752131105563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vyjezdy'!$Q$202</c:f>
              <c:strCache>
                <c:ptCount val="1"/>
                <c:pt idx="0">
                  <c:v>Erasmus + ICM</c:v>
                </c:pt>
              </c:strCache>
            </c:strRef>
          </c:tx>
          <c:invertIfNegative val="0"/>
          <c:cat>
            <c:strRef>
              <c:f>'SM vyjezdy'!$P$203:$P$220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vyjezdy'!$Q$203:$Q$220</c:f>
              <c:numCache>
                <c:formatCode>General</c:formatCode>
                <c:ptCount val="18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206</c:v>
                </c:pt>
                <c:pt idx="7">
                  <c:v>227</c:v>
                </c:pt>
                <c:pt idx="8">
                  <c:v>204</c:v>
                </c:pt>
                <c:pt idx="9">
                  <c:v>231</c:v>
                </c:pt>
                <c:pt idx="10">
                  <c:v>259</c:v>
                </c:pt>
                <c:pt idx="11">
                  <c:v>250</c:v>
                </c:pt>
                <c:pt idx="12">
                  <c:v>200</c:v>
                </c:pt>
                <c:pt idx="13">
                  <c:v>220</c:v>
                </c:pt>
                <c:pt idx="14">
                  <c:v>217</c:v>
                </c:pt>
                <c:pt idx="15">
                  <c:v>190</c:v>
                </c:pt>
                <c:pt idx="16">
                  <c:v>158</c:v>
                </c:pt>
                <c:pt idx="17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4B9-AC21-417FFE8DCD24}"/>
            </c:ext>
          </c:extLst>
        </c:ser>
        <c:ser>
          <c:idx val="1"/>
          <c:order val="1"/>
          <c:tx>
            <c:strRef>
              <c:f>'SM vyjezdy'!$R$202</c:f>
              <c:strCache>
                <c:ptCount val="1"/>
                <c:pt idx="0">
                  <c:v>IP mobilita/ukazatel D</c:v>
                </c:pt>
              </c:strCache>
            </c:strRef>
          </c:tx>
          <c:invertIfNegative val="0"/>
          <c:cat>
            <c:strRef>
              <c:f>'SM vyjezdy'!$P$203:$P$220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vyjezdy'!$R$203:$R$220</c:f>
              <c:numCache>
                <c:formatCode>General</c:formatCode>
                <c:ptCount val="18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5-44B9-AC21-417FFE8DC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384976"/>
        <c:axId val="1"/>
      </c:barChart>
      <c:catAx>
        <c:axId val="4143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8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4457831325301E-2"/>
          <c:y val="0.85238495188101493"/>
          <c:w val="0.93674698795180722"/>
          <c:h val="0.1333337707786526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8146482356372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0D6-47E0-8CE5-0B6C9A028C2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D6-47E0-8CE5-0B6C9A028C2F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D6-47E0-8CE5-0B6C9A028C2F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D6-47E0-8CE5-0B6C9A028C2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D6-47E0-8CE5-0B6C9A028C2F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D6-47E0-8CE5-0B6C9A028C2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D6-47E0-8CE5-0B6C9A028C2F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0D6-47E0-8CE5-0B6C9A028C2F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0D6-47E0-8CE5-0B6C9A028C2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0D6-47E0-8CE5-0B6C9A028C2F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0D6-47E0-8CE5-0B6C9A028C2F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0D6-47E0-8CE5-0B6C9A028C2F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0D6-47E0-8CE5-0B6C9A028C2F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0D6-47E0-8CE5-0B6C9A028C2F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0D6-47E0-8CE5-0B6C9A028C2F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0D6-47E0-8CE5-0B6C9A028C2F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0D6-47E0-8CE5-0B6C9A028C2F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0D6-47E0-8CE5-0B6C9A028C2F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0D6-47E0-8CE5-0B6C9A028C2F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0D6-47E0-8CE5-0B6C9A028C2F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0D6-47E0-8CE5-0B6C9A028C2F}"/>
              </c:ext>
            </c:extLst>
          </c:dPt>
          <c:dPt>
            <c:idx val="21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0D6-47E0-8CE5-0B6C9A028C2F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0D6-47E0-8CE5-0B6C9A028C2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0D6-47E0-8CE5-0B6C9A028C2F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0D6-47E0-8CE5-0B6C9A028C2F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0D6-47E0-8CE5-0B6C9A028C2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0D6-47E0-8CE5-0B6C9A028C2F}"/>
              </c:ext>
            </c:extLst>
          </c:dPt>
          <c:cat>
            <c:strRef>
              <c:f>'SM vyjezdy'!$A$263:$A$291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Izrael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Malta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'SM vyjezdy'!$T$263:$T$291</c:f>
              <c:numCache>
                <c:formatCode>0</c:formatCode>
                <c:ptCount val="29"/>
                <c:pt idx="0">
                  <c:v>21</c:v>
                </c:pt>
                <c:pt idx="1">
                  <c:v>9</c:v>
                </c:pt>
                <c:pt idx="2">
                  <c:v>24</c:v>
                </c:pt>
                <c:pt idx="3">
                  <c:v>46</c:v>
                </c:pt>
                <c:pt idx="4">
                  <c:v>100</c:v>
                </c:pt>
                <c:pt idx="5">
                  <c:v>104</c:v>
                </c:pt>
                <c:pt idx="6">
                  <c:v>8</c:v>
                </c:pt>
                <c:pt idx="7">
                  <c:v>8</c:v>
                </c:pt>
                <c:pt idx="8">
                  <c:v>135</c:v>
                </c:pt>
                <c:pt idx="9">
                  <c:v>2</c:v>
                </c:pt>
                <c:pt idx="10">
                  <c:v>31</c:v>
                </c:pt>
                <c:pt idx="11">
                  <c:v>12</c:v>
                </c:pt>
                <c:pt idx="12">
                  <c:v>47</c:v>
                </c:pt>
                <c:pt idx="13">
                  <c:v>5</c:v>
                </c:pt>
                <c:pt idx="14">
                  <c:v>800</c:v>
                </c:pt>
                <c:pt idx="15">
                  <c:v>36</c:v>
                </c:pt>
                <c:pt idx="16">
                  <c:v>32</c:v>
                </c:pt>
                <c:pt idx="17">
                  <c:v>135</c:v>
                </c:pt>
                <c:pt idx="18">
                  <c:v>190</c:v>
                </c:pt>
                <c:pt idx="19">
                  <c:v>68</c:v>
                </c:pt>
                <c:pt idx="20">
                  <c:v>17</c:v>
                </c:pt>
                <c:pt idx="21">
                  <c:v>46</c:v>
                </c:pt>
                <c:pt idx="22">
                  <c:v>174</c:v>
                </c:pt>
                <c:pt idx="23">
                  <c:v>53</c:v>
                </c:pt>
                <c:pt idx="24">
                  <c:v>221</c:v>
                </c:pt>
                <c:pt idx="25">
                  <c:v>57</c:v>
                </c:pt>
                <c:pt idx="26">
                  <c:v>118</c:v>
                </c:pt>
                <c:pt idx="27">
                  <c:v>248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0D6-47E0-8CE5-0B6C9A02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704072962102764"/>
          <c:y val="5.4968287526427059E-2"/>
          <c:w val="9.4668058579008507E-2"/>
          <c:h val="0.904862579281183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75627435643392271"/>
          <c:h val="0.69048786167916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4FC-48C4-8E2A-806AEAB2FE1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FC-48C4-8E2A-806AEAB2FE15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FC-48C4-8E2A-806AEAB2FE1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FC-48C4-8E2A-806AEAB2FE15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FC-48C4-8E2A-806AEAB2FE15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FC-48C4-8E2A-806AEAB2FE15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FC-48C4-8E2A-806AEAB2FE15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FC-48C4-8E2A-806AEAB2FE15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4FC-48C4-8E2A-806AEAB2FE15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FC-48C4-8E2A-806AEAB2FE15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4FC-48C4-8E2A-806AEAB2FE15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4FC-48C4-8E2A-806AEAB2FE15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FC-48C4-8E2A-806AEAB2FE15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4FC-48C4-8E2A-806AEAB2FE15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FC-48C4-8E2A-806AEAB2FE15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FC-48C4-8E2A-806AEAB2FE15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4FC-48C4-8E2A-806AEAB2FE15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4FC-48C4-8E2A-806AEAB2FE15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4FC-48C4-8E2A-806AEAB2FE15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4FC-48C4-8E2A-806AEAB2FE15}"/>
              </c:ext>
            </c:extLst>
          </c:dPt>
          <c:cat>
            <c:strRef>
              <c:f>'SM vyjezdy'!$A$295:$A$320</c:f>
              <c:strCache>
                <c:ptCount val="26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Irsko</c:v>
                </c:pt>
                <c:pt idx="7">
                  <c:v>Island</c:v>
                </c:pt>
                <c:pt idx="8">
                  <c:v>Itálie</c:v>
                </c:pt>
                <c:pt idx="9">
                  <c:v>Malta</c:v>
                </c:pt>
                <c:pt idx="10">
                  <c:v>Maďarsko</c:v>
                </c:pt>
                <c:pt idx="11">
                  <c:v>Makedonie</c:v>
                </c:pt>
                <c:pt idx="12">
                  <c:v>Německo</c:v>
                </c:pt>
                <c:pt idx="13">
                  <c:v>Nizozemí</c:v>
                </c:pt>
                <c:pt idx="14">
                  <c:v>Norsko</c:v>
                </c:pt>
                <c:pt idx="15">
                  <c:v>Polsko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Rumunsko</c:v>
                </c:pt>
                <c:pt idx="19">
                  <c:v>Řecko</c:v>
                </c:pt>
                <c:pt idx="20">
                  <c:v>Slovensko</c:v>
                </c:pt>
                <c:pt idx="21">
                  <c:v>Slovinsko</c:v>
                </c:pt>
                <c:pt idx="22">
                  <c:v>Španělsko</c:v>
                </c:pt>
                <c:pt idx="23">
                  <c:v>Švédsko</c:v>
                </c:pt>
                <c:pt idx="24">
                  <c:v>Turecko</c:v>
                </c:pt>
                <c:pt idx="25">
                  <c:v>Velká Británie</c:v>
                </c:pt>
              </c:strCache>
            </c:strRef>
          </c:cat>
          <c:val>
            <c:numRef>
              <c:f>'SM vyjezdy'!$T$295:$T$320</c:f>
              <c:numCache>
                <c:formatCode>0</c:formatCode>
                <c:ptCount val="26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  <c:pt idx="12">
                  <c:v>133</c:v>
                </c:pt>
                <c:pt idx="13">
                  <c:v>23</c:v>
                </c:pt>
                <c:pt idx="14">
                  <c:v>3</c:v>
                </c:pt>
                <c:pt idx="15">
                  <c:v>10</c:v>
                </c:pt>
                <c:pt idx="16">
                  <c:v>19</c:v>
                </c:pt>
                <c:pt idx="17">
                  <c:v>20</c:v>
                </c:pt>
                <c:pt idx="18">
                  <c:v>2</c:v>
                </c:pt>
                <c:pt idx="19">
                  <c:v>1</c:v>
                </c:pt>
                <c:pt idx="20">
                  <c:v>25</c:v>
                </c:pt>
                <c:pt idx="21">
                  <c:v>6</c:v>
                </c:pt>
                <c:pt idx="22">
                  <c:v>59</c:v>
                </c:pt>
                <c:pt idx="23">
                  <c:v>2</c:v>
                </c:pt>
                <c:pt idx="24">
                  <c:v>14</c:v>
                </c:pt>
                <c:pt idx="2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FC-48C4-8E2A-806AEAB2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502248"/>
        <c:axId val="1"/>
      </c:barChart>
      <c:catAx>
        <c:axId val="41350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502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97443697021307"/>
          <c:y val="0.107913899796468"/>
          <c:w val="8.8300336630106613E-2"/>
          <c:h val="0.796164826655153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6-4C41-B28A-65EE5A476B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76-4C41-B28A-65EE5A47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28960"/>
        <c:axId val="1"/>
      </c:barChart>
      <c:catAx>
        <c:axId val="4148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4148289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'ST vyjezdy'!#REF!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17-4FD4-8EA3-5CCA6A1D05D3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7-4FD4-8EA3-5CCA6A1D05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7-4FD4-8EA3-5CCA6A1D05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7-4FD4-8EA3-5CCA6A1D05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7-4FD4-8EA3-5CCA6A1D05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7-4FD4-8EA3-5CCA6A1D05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7-4FD4-8EA3-5CCA6A1D05D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7-4FD4-8EA3-5CCA6A1D05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C17-4FD4-8EA3-5CCA6A1D0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595640"/>
        <c:axId val="1"/>
      </c:barChart>
      <c:catAx>
        <c:axId val="23559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cs-CZ"/>
          </a:p>
        </c:txPr>
        <c:crossAx val="2355956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'ST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C1-4996-AB54-5404586B28DA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1-4996-AB54-5404586B28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AC1-4996-AB54-5404586B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597936"/>
        <c:axId val="1"/>
      </c:barChart>
      <c:catAx>
        <c:axId val="23559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559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'ST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8-457B-95A5-0FB7831C79C9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8-457B-95A5-0FB7831C79C9}"/>
            </c:ext>
          </c:extLst>
        </c:ser>
        <c:ser>
          <c:idx val="2"/>
          <c:order val="2"/>
          <c:tx>
            <c:v>'ST vyjezdy'!#REF!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8-457B-95A5-0FB7831C79C9}"/>
            </c:ext>
          </c:extLst>
        </c:ser>
        <c:ser>
          <c:idx val="3"/>
          <c:order val="3"/>
          <c:tx>
            <c:v>'ST vyjezdy'!#REF!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8-457B-95A5-0FB7831C79C9}"/>
            </c:ext>
          </c:extLst>
        </c:ser>
        <c:ser>
          <c:idx val="4"/>
          <c:order val="4"/>
          <c:tx>
            <c:v>'ST vyjezdy'!#REF!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E8-457B-95A5-0FB7831C79C9}"/>
            </c:ext>
          </c:extLst>
        </c:ser>
        <c:ser>
          <c:idx val="5"/>
          <c:order val="5"/>
          <c:tx>
            <c:v>'ST vyjezdy'!#REF!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E8-457B-95A5-0FB7831C79C9}"/>
            </c:ext>
          </c:extLst>
        </c:ser>
        <c:ser>
          <c:idx val="6"/>
          <c:order val="6"/>
          <c:tx>
            <c:v>'ST vyjezdy'!#REF!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8-457B-95A5-0FB7831C79C9}"/>
            </c:ext>
          </c:extLst>
        </c:ser>
        <c:ser>
          <c:idx val="7"/>
          <c:order val="7"/>
          <c:tx>
            <c:v>'ST vyjezdy'!#REF!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8-457B-95A5-0FB7831C79C9}"/>
            </c:ext>
          </c:extLst>
        </c:ser>
        <c:ser>
          <c:idx val="8"/>
          <c:order val="8"/>
          <c:tx>
            <c:v>'ST vyjezdy'!#REF!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E8-457B-95A5-0FB7831C79C9}"/>
            </c:ext>
          </c:extLst>
        </c:ser>
        <c:ser>
          <c:idx val="9"/>
          <c:order val="9"/>
          <c:tx>
            <c:v>'ST vyjezdy'!#REF!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E8-457B-95A5-0FB7831C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012280"/>
        <c:axId val="1"/>
      </c:barChart>
      <c:catAx>
        <c:axId val="41501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2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'ST vyjezdy'!$B$2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vyjezdy'!$B$3:$B$20</c:f>
              <c:numCache>
                <c:formatCode>General</c:formatCode>
                <c:ptCount val="18"/>
                <c:pt idx="4">
                  <c:v>4</c:v>
                </c:pt>
                <c:pt idx="5">
                  <c:v>14</c:v>
                </c:pt>
                <c:pt idx="6">
                  <c:v>20</c:v>
                </c:pt>
                <c:pt idx="7">
                  <c:v>25</c:v>
                </c:pt>
                <c:pt idx="8">
                  <c:v>27</c:v>
                </c:pt>
                <c:pt idx="9">
                  <c:v>13</c:v>
                </c:pt>
                <c:pt idx="10">
                  <c:v>18</c:v>
                </c:pt>
                <c:pt idx="11">
                  <c:v>21</c:v>
                </c:pt>
                <c:pt idx="12">
                  <c:v>22</c:v>
                </c:pt>
                <c:pt idx="13">
                  <c:v>16</c:v>
                </c:pt>
                <c:pt idx="14">
                  <c:v>20</c:v>
                </c:pt>
                <c:pt idx="15">
                  <c:v>24</c:v>
                </c:pt>
                <c:pt idx="16">
                  <c:v>28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2-4B3A-8E67-FB4C912E28CA}"/>
            </c:ext>
          </c:extLst>
        </c:ser>
        <c:ser>
          <c:idx val="1"/>
          <c:order val="1"/>
          <c:tx>
            <c:strRef>
              <c:f>'ST vyjezdy'!$C$2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vyjezdy'!$C$3:$C$20</c:f>
              <c:numCache>
                <c:formatCode>General</c:formatCode>
                <c:ptCount val="1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19</c:v>
                </c:pt>
                <c:pt idx="10">
                  <c:v>11</c:v>
                </c:pt>
                <c:pt idx="11">
                  <c:v>17</c:v>
                </c:pt>
                <c:pt idx="12">
                  <c:v>27</c:v>
                </c:pt>
                <c:pt idx="13">
                  <c:v>21</c:v>
                </c:pt>
                <c:pt idx="14">
                  <c:v>18</c:v>
                </c:pt>
                <c:pt idx="15">
                  <c:v>16</c:v>
                </c:pt>
                <c:pt idx="16">
                  <c:v>20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2-4B3A-8E67-FB4C912E28CA}"/>
            </c:ext>
          </c:extLst>
        </c:ser>
        <c:ser>
          <c:idx val="2"/>
          <c:order val="2"/>
          <c:tx>
            <c:strRef>
              <c:f>'ST vyjezdy'!$D$2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vyjezdy'!$D$3:$D$20</c:f>
              <c:numCache>
                <c:formatCode>General</c:formatCode>
                <c:ptCount val="18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38</c:v>
                </c:pt>
                <c:pt idx="4">
                  <c:v>23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16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2-4B3A-8E67-FB4C912E28CA}"/>
            </c:ext>
          </c:extLst>
        </c:ser>
        <c:ser>
          <c:idx val="3"/>
          <c:order val="3"/>
          <c:tx>
            <c:strRef>
              <c:f>'ST vyjezdy'!$E$2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vyjezdy'!$E$3:$E$20</c:f>
              <c:numCache>
                <c:formatCode>General</c:formatCode>
                <c:ptCount val="18"/>
                <c:pt idx="1">
                  <c:v>3</c:v>
                </c:pt>
                <c:pt idx="2">
                  <c:v>1</c:v>
                </c:pt>
                <c:pt idx="3">
                  <c:v>13</c:v>
                </c:pt>
                <c:pt idx="4">
                  <c:v>11</c:v>
                </c:pt>
                <c:pt idx="5">
                  <c:v>4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C2-4B3A-8E67-FB4C912E28CA}"/>
            </c:ext>
          </c:extLst>
        </c:ser>
        <c:ser>
          <c:idx val="4"/>
          <c:order val="4"/>
          <c:tx>
            <c:strRef>
              <c:f>'ST vyjezdy'!$F$2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vyjezdy'!$F$3:$F$20</c:f>
              <c:numCache>
                <c:formatCode>General</c:formatCode>
                <c:ptCount val="18"/>
                <c:pt idx="4">
                  <c:v>1</c:v>
                </c:pt>
                <c:pt idx="5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2-4B3A-8E67-FB4C912E28CA}"/>
            </c:ext>
          </c:extLst>
        </c:ser>
        <c:ser>
          <c:idx val="5"/>
          <c:order val="5"/>
          <c:tx>
            <c:strRef>
              <c:f>'ST vyjezdy'!$G$2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vyjezdy'!$G$3:$G$20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C2-4B3A-8E67-FB4C912E28CA}"/>
            </c:ext>
          </c:extLst>
        </c:ser>
        <c:ser>
          <c:idx val="6"/>
          <c:order val="6"/>
          <c:tx>
            <c:strRef>
              <c:f>'ST vyjezdy'!$H$2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vyjezdy'!$H$3:$H$20</c:f>
              <c:numCache>
                <c:formatCode>General</c:formatCode>
                <c:ptCount val="18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42</c:v>
                </c:pt>
                <c:pt idx="4">
                  <c:v>33</c:v>
                </c:pt>
                <c:pt idx="5">
                  <c:v>43</c:v>
                </c:pt>
                <c:pt idx="6">
                  <c:v>20</c:v>
                </c:pt>
                <c:pt idx="7">
                  <c:v>38</c:v>
                </c:pt>
                <c:pt idx="8">
                  <c:v>16</c:v>
                </c:pt>
                <c:pt idx="9">
                  <c:v>26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2-4B3A-8E67-FB4C912E28CA}"/>
            </c:ext>
          </c:extLst>
        </c:ser>
        <c:ser>
          <c:idx val="7"/>
          <c:order val="7"/>
          <c:tx>
            <c:strRef>
              <c:f>'ST vyjezdy'!$I$2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vyjezdy'!$I$3:$I$20</c:f>
              <c:numCache>
                <c:formatCode>General</c:formatCode>
                <c:ptCount val="18"/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C2-4B3A-8E67-FB4C912E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14904"/>
        <c:axId val="1"/>
        <c:axId val="0"/>
      </c:bar3DChart>
      <c:catAx>
        <c:axId val="41501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4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355821999522784"/>
          <c:y val="0.11650473775523822"/>
          <c:w val="0.1319016941064185"/>
          <c:h val="0.76699007962987675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'ST vyjezdy'!$B$22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vyjezdy'!$B$23:$B$40</c:f>
              <c:numCache>
                <c:formatCode>General</c:formatCode>
                <c:ptCount val="18"/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5-4D5E-9D5E-23AAFA4C2827}"/>
            </c:ext>
          </c:extLst>
        </c:ser>
        <c:ser>
          <c:idx val="1"/>
          <c:order val="1"/>
          <c:tx>
            <c:strRef>
              <c:f>'ST vyjezdy'!$C$22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vyjezdy'!$C$23:$C$40</c:f>
              <c:numCache>
                <c:formatCode>General</c:formatCode>
                <c:ptCount val="18"/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5-4D5E-9D5E-23AAFA4C2827}"/>
            </c:ext>
          </c:extLst>
        </c:ser>
        <c:ser>
          <c:idx val="2"/>
          <c:order val="2"/>
          <c:tx>
            <c:strRef>
              <c:f>'ST vyjezdy'!$D$22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vyjezdy'!$D$23:$D$40</c:f>
              <c:numCache>
                <c:formatCode>General</c:formatCode>
                <c:ptCount val="18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5-4D5E-9D5E-23AAFA4C2827}"/>
            </c:ext>
          </c:extLst>
        </c:ser>
        <c:ser>
          <c:idx val="3"/>
          <c:order val="3"/>
          <c:tx>
            <c:strRef>
              <c:f>'ST vyjezdy'!$E$22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vyjezdy'!$E$23:$E$40</c:f>
              <c:numCache>
                <c:formatCode>General</c:formatCode>
                <c:ptCount val="18"/>
                <c:pt idx="6">
                  <c:v>5</c:v>
                </c:pt>
                <c:pt idx="7">
                  <c:v>15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5</c:v>
                </c:pt>
                <c:pt idx="15">
                  <c:v>13</c:v>
                </c:pt>
                <c:pt idx="16">
                  <c:v>6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5-4D5E-9D5E-23AAFA4C2827}"/>
            </c:ext>
          </c:extLst>
        </c:ser>
        <c:ser>
          <c:idx val="4"/>
          <c:order val="4"/>
          <c:tx>
            <c:strRef>
              <c:f>'ST vyjezdy'!$F$22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vyjezdy'!$F$23:$F$40</c:f>
              <c:numCache>
                <c:formatCode>General</c:formatCode>
                <c:ptCount val="18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5-4D5E-9D5E-23AAFA4C2827}"/>
            </c:ext>
          </c:extLst>
        </c:ser>
        <c:ser>
          <c:idx val="5"/>
          <c:order val="5"/>
          <c:tx>
            <c:strRef>
              <c:f>'ST vyjezdy'!$G$22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vyjezdy'!$G$23:$G$40</c:f>
              <c:numCache>
                <c:formatCode>General</c:formatCode>
                <c:ptCount val="18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C5-4D5E-9D5E-23AAFA4C2827}"/>
            </c:ext>
          </c:extLst>
        </c:ser>
        <c:ser>
          <c:idx val="6"/>
          <c:order val="6"/>
          <c:tx>
            <c:strRef>
              <c:f>'ST vyjezdy'!$H$22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vyjezdy'!$H$23:$H$40</c:f>
              <c:numCache>
                <c:formatCode>General</c:formatCode>
                <c:ptCount val="18"/>
                <c:pt idx="7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C5-4D5E-9D5E-23AAFA4C2827}"/>
            </c:ext>
          </c:extLst>
        </c:ser>
        <c:ser>
          <c:idx val="7"/>
          <c:order val="7"/>
          <c:tx>
            <c:strRef>
              <c:f>'ST vyjezdy'!$I$22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vyjezdy'!$I$23:$I$40</c:f>
              <c:numCache>
                <c:formatCode>General</c:formatCode>
                <c:ptCount val="18"/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C5-4D5E-9D5E-23AAFA4C2827}"/>
            </c:ext>
          </c:extLst>
        </c:ser>
        <c:ser>
          <c:idx val="8"/>
          <c:order val="8"/>
          <c:tx>
            <c:strRef>
              <c:f>'ST vyjezdy'!$J$22</c:f>
              <c:strCache>
                <c:ptCount val="1"/>
                <c:pt idx="0">
                  <c:v>REK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vyjezdy'!$A$23:$A$40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vyjezdy'!$J$23:$J$40</c:f>
              <c:numCache>
                <c:formatCode>General</c:formatCode>
                <c:ptCount val="18"/>
                <c:pt idx="7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C5-4D5E-9D5E-23AAFA4C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17528"/>
        <c:axId val="1"/>
        <c:axId val="0"/>
      </c:bar3DChart>
      <c:catAx>
        <c:axId val="41501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7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51325606771066"/>
          <c:y val="7.5471681742261557E-2"/>
          <c:w val="0.13109793860037156"/>
          <c:h val="0.83962256784017708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475"/>
          <c:h val="0.818385650224215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0F-4D7C-92AF-111039105C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0F-4D7C-92AF-111039105C0F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0F-4D7C-92AF-111039105C0F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0F-4D7C-92AF-111039105C0F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0F-4D7C-92AF-111039105C0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F-4D7C-92AF-111039105C0F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0F-4D7C-92AF-111039105C0F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0F-4D7C-92AF-111039105C0F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0F-4D7C-92AF-111039105C0F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F-4D7C-92AF-111039105C0F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0F-4D7C-92AF-111039105C0F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F-4D7C-92AF-111039105C0F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0F-4D7C-92AF-111039105C0F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0F-4D7C-92AF-111039105C0F}"/>
              </c:ext>
            </c:extLst>
          </c:dPt>
          <c:dPt>
            <c:idx val="1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0F-4D7C-92AF-111039105C0F}"/>
              </c:ext>
            </c:extLst>
          </c:dPt>
          <c:dPt>
            <c:idx val="15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0F-4D7C-92AF-111039105C0F}"/>
              </c:ext>
            </c:extLst>
          </c:dPt>
          <c:dPt>
            <c:idx val="1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0F-4D7C-92AF-111039105C0F}"/>
              </c:ext>
            </c:extLst>
          </c:dPt>
          <c:dPt>
            <c:idx val="17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70F-4D7C-92AF-111039105C0F}"/>
              </c:ext>
            </c:extLst>
          </c:dPt>
          <c:dPt>
            <c:idx val="1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0F-4D7C-92AF-111039105C0F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70F-4D7C-92AF-111039105C0F}"/>
              </c:ext>
            </c:extLst>
          </c:dPt>
          <c:dPt>
            <c:idx val="2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0F-4D7C-92AF-111039105C0F}"/>
              </c:ext>
            </c:extLst>
          </c:dPt>
          <c:dPt>
            <c:idx val="2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70F-4D7C-92AF-111039105C0F}"/>
              </c:ext>
            </c:extLst>
          </c:dPt>
          <c:dPt>
            <c:idx val="22"/>
            <c:bubble3D val="0"/>
            <c:spPr>
              <a:solidFill>
                <a:srgbClr val="A5002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70F-4D7C-92AF-111039105C0F}"/>
              </c:ext>
            </c:extLst>
          </c:dPt>
          <c:dPt>
            <c:idx val="2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70F-4D7C-92AF-111039105C0F}"/>
              </c:ext>
            </c:extLst>
          </c:dPt>
          <c:dPt>
            <c:idx val="2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70F-4D7C-92AF-111039105C0F}"/>
              </c:ext>
            </c:extLst>
          </c:dPt>
          <c:dPt>
            <c:idx val="25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70F-4D7C-92AF-111039105C0F}"/>
              </c:ext>
            </c:extLst>
          </c:dPt>
          <c:dPt>
            <c:idx val="26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9B4C-4DC8-B563-33734E32FA40}"/>
              </c:ext>
            </c:extLst>
          </c:dPt>
          <c:dPt>
            <c:idx val="27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1324-425A-B12D-DBE865027E23}"/>
              </c:ext>
            </c:extLst>
          </c:dPt>
          <c:dPt>
            <c:idx val="2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1324-425A-B12D-DBE865027E23}"/>
              </c:ext>
            </c:extLst>
          </c:dPt>
          <c:dPt>
            <c:idx val="29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1324-425A-B12D-DBE865027E23}"/>
              </c:ext>
            </c:extLst>
          </c:dPt>
          <c:dPt>
            <c:idx val="3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61FB-47D4-A8B6-8C316B0A824C}"/>
              </c:ext>
            </c:extLst>
          </c:dPt>
          <c:cat>
            <c:strRef>
              <c:f>'ST vyjezdy'!$A$223:$A$253</c:f>
              <c:strCache>
                <c:ptCount val="31"/>
                <c:pt idx="0">
                  <c:v>Belgie</c:v>
                </c:pt>
                <c:pt idx="1">
                  <c:v>Bulharsko</c:v>
                </c:pt>
                <c:pt idx="2">
                  <c:v>Česká republika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Írán</c:v>
                </c:pt>
                <c:pt idx="8">
                  <c:v>Itálie</c:v>
                </c:pt>
                <c:pt idx="9">
                  <c:v>Island</c:v>
                </c:pt>
                <c:pt idx="10">
                  <c:v>Izrael</c:v>
                </c:pt>
                <c:pt idx="11">
                  <c:v>Litva</c:v>
                </c:pt>
                <c:pt idx="12">
                  <c:v>Lotyšsko</c:v>
                </c:pt>
                <c:pt idx="13">
                  <c:v>Maďarsko</c:v>
                </c:pt>
                <c:pt idx="14">
                  <c:v>Malta</c:v>
                </c:pt>
                <c:pt idx="15">
                  <c:v>Německo</c:v>
                </c:pt>
                <c:pt idx="16">
                  <c:v>Nizozemí</c:v>
                </c:pt>
                <c:pt idx="17">
                  <c:v>Norsko</c:v>
                </c:pt>
                <c:pt idx="18">
                  <c:v>Polsko</c:v>
                </c:pt>
                <c:pt idx="19">
                  <c:v>Portugalsko</c:v>
                </c:pt>
                <c:pt idx="20">
                  <c:v>Rakousko</c:v>
                </c:pt>
                <c:pt idx="21">
                  <c:v>Rumunsko</c:v>
                </c:pt>
                <c:pt idx="22">
                  <c:v>Řecko</c:v>
                </c:pt>
                <c:pt idx="23">
                  <c:v>Slovensko</c:v>
                </c:pt>
                <c:pt idx="24">
                  <c:v>Slovinsko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Turecko</c:v>
                </c:pt>
                <c:pt idx="28">
                  <c:v>Ukrajina</c:v>
                </c:pt>
                <c:pt idx="29">
                  <c:v>Velká Británie</c:v>
                </c:pt>
                <c:pt idx="30">
                  <c:v>Vietnam</c:v>
                </c:pt>
              </c:strCache>
            </c:strRef>
          </c:cat>
          <c:val>
            <c:numRef>
              <c:f>'ST vyjezdy'!$T$223:$T$253</c:f>
              <c:numCache>
                <c:formatCode>0</c:formatCode>
                <c:ptCount val="31"/>
                <c:pt idx="0">
                  <c:v>3</c:v>
                </c:pt>
                <c:pt idx="1">
                  <c:v>4</c:v>
                </c:pt>
                <c:pt idx="2">
                  <c:v>27</c:v>
                </c:pt>
                <c:pt idx="3">
                  <c:v>13</c:v>
                </c:pt>
                <c:pt idx="4">
                  <c:v>31</c:v>
                </c:pt>
                <c:pt idx="5">
                  <c:v>22</c:v>
                </c:pt>
                <c:pt idx="6">
                  <c:v>5</c:v>
                </c:pt>
                <c:pt idx="7">
                  <c:v>2</c:v>
                </c:pt>
                <c:pt idx="8">
                  <c:v>22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  <c:pt idx="12">
                  <c:v>21</c:v>
                </c:pt>
                <c:pt idx="13">
                  <c:v>24</c:v>
                </c:pt>
                <c:pt idx="14">
                  <c:v>2</c:v>
                </c:pt>
                <c:pt idx="15">
                  <c:v>237</c:v>
                </c:pt>
                <c:pt idx="16">
                  <c:v>2</c:v>
                </c:pt>
                <c:pt idx="17">
                  <c:v>4</c:v>
                </c:pt>
                <c:pt idx="18">
                  <c:v>157</c:v>
                </c:pt>
                <c:pt idx="19">
                  <c:v>19</c:v>
                </c:pt>
                <c:pt idx="20">
                  <c:v>37</c:v>
                </c:pt>
                <c:pt idx="21">
                  <c:v>15</c:v>
                </c:pt>
                <c:pt idx="22">
                  <c:v>31</c:v>
                </c:pt>
                <c:pt idx="23">
                  <c:v>476</c:v>
                </c:pt>
                <c:pt idx="24">
                  <c:v>22</c:v>
                </c:pt>
                <c:pt idx="25">
                  <c:v>62</c:v>
                </c:pt>
                <c:pt idx="26">
                  <c:v>63</c:v>
                </c:pt>
                <c:pt idx="27">
                  <c:v>27</c:v>
                </c:pt>
                <c:pt idx="28">
                  <c:v>5</c:v>
                </c:pt>
                <c:pt idx="29">
                  <c:v>92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70F-4D7C-92AF-11103910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02896189700423"/>
          <c:y val="9.7982708933717577E-2"/>
          <c:w val="0.18935260413403232"/>
          <c:h val="0.798270893371757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2148109585476"/>
          <c:y val="9.1928251121076263E-2"/>
          <c:w val="0.55301238584846313"/>
          <c:h val="0.77807556613562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A3-42C4-9384-B906C593E7C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3-42C4-9384-B906C593E7C3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A3-42C4-9384-B906C593E7C3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A3-42C4-9384-B906C593E7C3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A3-42C4-9384-B906C593E7C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A3-42C4-9384-B906C593E7C3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A3-42C4-9384-B906C593E7C3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A3-42C4-9384-B906C593E7C3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A3-42C4-9384-B906C593E7C3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A3-42C4-9384-B906C593E7C3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A3-42C4-9384-B906C593E7C3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A3-42C4-9384-B906C593E7C3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3A3-42C4-9384-B906C593E7C3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A3-42C4-9384-B906C593E7C3}"/>
              </c:ext>
            </c:extLst>
          </c:dPt>
          <c:dPt>
            <c:idx val="1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A3-42C4-9384-B906C593E7C3}"/>
              </c:ext>
            </c:extLst>
          </c:dPt>
          <c:dPt>
            <c:idx val="15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A3-42C4-9384-B906C593E7C3}"/>
              </c:ext>
            </c:extLst>
          </c:dPt>
          <c:dPt>
            <c:idx val="1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3A3-42C4-9384-B906C593E7C3}"/>
              </c:ext>
            </c:extLst>
          </c:dPt>
          <c:dPt>
            <c:idx val="17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A3-42C4-9384-B906C593E7C3}"/>
              </c:ext>
            </c:extLst>
          </c:dPt>
          <c:dPt>
            <c:idx val="18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A3-42C4-9384-B906C593E7C3}"/>
              </c:ext>
            </c:extLst>
          </c:dPt>
          <c:dPt>
            <c:idx val="19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A3-42C4-9384-B906C593E7C3}"/>
              </c:ext>
            </c:extLst>
          </c:dPt>
          <c:dPt>
            <c:idx val="2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3A3-42C4-9384-B906C593E7C3}"/>
              </c:ext>
            </c:extLst>
          </c:dPt>
          <c:dPt>
            <c:idx val="2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3A3-42C4-9384-B906C593E7C3}"/>
              </c:ext>
            </c:extLst>
          </c:dPt>
          <c:dPt>
            <c:idx val="22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3A3-42C4-9384-B906C593E7C3}"/>
              </c:ext>
            </c:extLst>
          </c:dPt>
          <c:dPt>
            <c:idx val="2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3A3-42C4-9384-B906C593E7C3}"/>
              </c:ext>
            </c:extLst>
          </c:dPt>
          <c:dPt>
            <c:idx val="24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0E75-4E45-BB3C-02A64932650F}"/>
              </c:ext>
            </c:extLst>
          </c:dPt>
          <c:dPt>
            <c:idx val="2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0E75-4E45-BB3C-02A64932650F}"/>
              </c:ext>
            </c:extLst>
          </c:dPt>
          <c:dPt>
            <c:idx val="2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0E75-4E45-BB3C-02A64932650F}"/>
              </c:ext>
            </c:extLst>
          </c:dPt>
          <c:cat>
            <c:strRef>
              <c:f>'ST vyjezdy'!$A$257:$A$283</c:f>
              <c:strCache>
                <c:ptCount val="27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Litva</c:v>
                </c:pt>
                <c:pt idx="10">
                  <c:v>Maďarsko</c:v>
                </c:pt>
                <c:pt idx="11">
                  <c:v>Malta</c:v>
                </c:pt>
                <c:pt idx="12">
                  <c:v>Německo</c:v>
                </c:pt>
                <c:pt idx="13">
                  <c:v>Nizozemí</c:v>
                </c:pt>
                <c:pt idx="14">
                  <c:v>Norsko</c:v>
                </c:pt>
                <c:pt idx="15">
                  <c:v>Polsko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Řecko</c:v>
                </c:pt>
                <c:pt idx="19">
                  <c:v>Slovinsko</c:v>
                </c:pt>
                <c:pt idx="20">
                  <c:v>Slovensko</c:v>
                </c:pt>
                <c:pt idx="21">
                  <c:v>Španělsko</c:v>
                </c:pt>
                <c:pt idx="22">
                  <c:v>Švédsko</c:v>
                </c:pt>
                <c:pt idx="23">
                  <c:v>Švýcarsko</c:v>
                </c:pt>
                <c:pt idx="24">
                  <c:v>Turecko</c:v>
                </c:pt>
                <c:pt idx="25">
                  <c:v>Velká Británie</c:v>
                </c:pt>
                <c:pt idx="26">
                  <c:v>Vietnam</c:v>
                </c:pt>
              </c:strCache>
            </c:strRef>
          </c:cat>
          <c:val>
            <c:numRef>
              <c:f>'ST vyjezdy'!$T$257:$T$283</c:f>
              <c:numCache>
                <c:formatCode>0</c:formatCode>
                <c:ptCount val="27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16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19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48</c:v>
                </c:pt>
                <c:pt idx="13">
                  <c:v>1</c:v>
                </c:pt>
                <c:pt idx="14">
                  <c:v>2</c:v>
                </c:pt>
                <c:pt idx="15">
                  <c:v>27</c:v>
                </c:pt>
                <c:pt idx="16">
                  <c:v>13</c:v>
                </c:pt>
                <c:pt idx="17">
                  <c:v>10</c:v>
                </c:pt>
                <c:pt idx="18">
                  <c:v>6</c:v>
                </c:pt>
                <c:pt idx="19">
                  <c:v>1</c:v>
                </c:pt>
                <c:pt idx="20">
                  <c:v>52</c:v>
                </c:pt>
                <c:pt idx="21">
                  <c:v>15</c:v>
                </c:pt>
                <c:pt idx="22">
                  <c:v>1</c:v>
                </c:pt>
                <c:pt idx="23">
                  <c:v>2</c:v>
                </c:pt>
                <c:pt idx="24">
                  <c:v>10</c:v>
                </c:pt>
                <c:pt idx="25">
                  <c:v>17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3A3-42C4-9384-B906C59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47746756281084"/>
          <c:y val="3.2051217478412213E-2"/>
          <c:w val="0.13636380311030172"/>
          <c:h val="0.948720066708079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1233771128453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 vyjezdy'!$Q$42</c:f>
              <c:strCache>
                <c:ptCount val="1"/>
                <c:pt idx="0">
                  <c:v>Výukové pobyty</c:v>
                </c:pt>
              </c:strCache>
            </c:strRef>
          </c:tx>
          <c:invertIfNegative val="0"/>
          <c:cat>
            <c:strRef>
              <c:f>'ST vyjezdy'!$P$43:$P$60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vyjezdy'!$Q$43:$Q$60</c:f>
              <c:numCache>
                <c:formatCode>General</c:formatCode>
                <c:ptCount val="18"/>
                <c:pt idx="0">
                  <c:v>20</c:v>
                </c:pt>
                <c:pt idx="1">
                  <c:v>31</c:v>
                </c:pt>
                <c:pt idx="2">
                  <c:v>38</c:v>
                </c:pt>
                <c:pt idx="3">
                  <c:v>102</c:v>
                </c:pt>
                <c:pt idx="4">
                  <c:v>81</c:v>
                </c:pt>
                <c:pt idx="5">
                  <c:v>89</c:v>
                </c:pt>
                <c:pt idx="6">
                  <c:v>82</c:v>
                </c:pt>
                <c:pt idx="7">
                  <c:v>112</c:v>
                </c:pt>
                <c:pt idx="8">
                  <c:v>90</c:v>
                </c:pt>
                <c:pt idx="9">
                  <c:v>92</c:v>
                </c:pt>
                <c:pt idx="10">
                  <c:v>86</c:v>
                </c:pt>
                <c:pt idx="11">
                  <c:v>95</c:v>
                </c:pt>
                <c:pt idx="12">
                  <c:v>111</c:v>
                </c:pt>
                <c:pt idx="13">
                  <c:v>87</c:v>
                </c:pt>
                <c:pt idx="14">
                  <c:v>75</c:v>
                </c:pt>
                <c:pt idx="15">
                  <c:v>83</c:v>
                </c:pt>
                <c:pt idx="16">
                  <c:v>83</c:v>
                </c:pt>
                <c:pt idx="1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C-4FEB-83B2-111A45996387}"/>
            </c:ext>
          </c:extLst>
        </c:ser>
        <c:ser>
          <c:idx val="1"/>
          <c:order val="1"/>
          <c:tx>
            <c:strRef>
              <c:f>'ST vyjezdy'!$R$42</c:f>
              <c:strCache>
                <c:ptCount val="1"/>
                <c:pt idx="0">
                  <c:v>Školení</c:v>
                </c:pt>
              </c:strCache>
            </c:strRef>
          </c:tx>
          <c:invertIfNegative val="0"/>
          <c:cat>
            <c:strRef>
              <c:f>'ST vyjezdy'!$P$43:$P$60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vyjezdy'!$R$43:$R$60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44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35</c:v>
                </c:pt>
                <c:pt idx="16">
                  <c:v>31</c:v>
                </c:pt>
                <c:pt idx="1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C-4FEB-83B2-111A4599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268808"/>
        <c:axId val="1"/>
      </c:barChart>
      <c:catAx>
        <c:axId val="41526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5268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760869565217392E-2"/>
          <c:y val="0.85436896659104056"/>
          <c:w val="0.9375"/>
          <c:h val="0.1213590462209173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9301830983626067"/>
        </c:manualLayout>
      </c:layout>
      <c:lineChart>
        <c:grouping val="standard"/>
        <c:varyColors val="0"/>
        <c:ser>
          <c:idx val="0"/>
          <c:order val="0"/>
          <c:tx>
            <c:strRef>
              <c:f>'ST vyjezdy'!$Q$42</c:f>
              <c:strCache>
                <c:ptCount val="1"/>
                <c:pt idx="0">
                  <c:v>Výukové pobyty</c:v>
                </c:pt>
              </c:strCache>
            </c:strRef>
          </c:tx>
          <c:marker>
            <c:symbol val="none"/>
          </c:marker>
          <c:cat>
            <c:strRef>
              <c:f>'ST vyjezdy'!$P$43:$P$60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vyjezdy'!$Q$43:$Q$60</c:f>
              <c:numCache>
                <c:formatCode>General</c:formatCode>
                <c:ptCount val="18"/>
                <c:pt idx="0">
                  <c:v>20</c:v>
                </c:pt>
                <c:pt idx="1">
                  <c:v>31</c:v>
                </c:pt>
                <c:pt idx="2">
                  <c:v>38</c:v>
                </c:pt>
                <c:pt idx="3">
                  <c:v>102</c:v>
                </c:pt>
                <c:pt idx="4">
                  <c:v>81</c:v>
                </c:pt>
                <c:pt idx="5">
                  <c:v>89</c:v>
                </c:pt>
                <c:pt idx="6">
                  <c:v>82</c:v>
                </c:pt>
                <c:pt idx="7">
                  <c:v>112</c:v>
                </c:pt>
                <c:pt idx="8">
                  <c:v>90</c:v>
                </c:pt>
                <c:pt idx="9">
                  <c:v>92</c:v>
                </c:pt>
                <c:pt idx="10">
                  <c:v>86</c:v>
                </c:pt>
                <c:pt idx="11">
                  <c:v>95</c:v>
                </c:pt>
                <c:pt idx="12">
                  <c:v>111</c:v>
                </c:pt>
                <c:pt idx="13">
                  <c:v>87</c:v>
                </c:pt>
                <c:pt idx="14">
                  <c:v>75</c:v>
                </c:pt>
                <c:pt idx="15">
                  <c:v>83</c:v>
                </c:pt>
                <c:pt idx="16">
                  <c:v>83</c:v>
                </c:pt>
                <c:pt idx="1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D-41EA-9782-B0E110D341D4}"/>
            </c:ext>
          </c:extLst>
        </c:ser>
        <c:ser>
          <c:idx val="1"/>
          <c:order val="1"/>
          <c:tx>
            <c:strRef>
              <c:f>'ST vyjezdy'!$R$42</c:f>
              <c:strCache>
                <c:ptCount val="1"/>
                <c:pt idx="0">
                  <c:v>Školení</c:v>
                </c:pt>
              </c:strCache>
            </c:strRef>
          </c:tx>
          <c:marker>
            <c:symbol val="none"/>
          </c:marker>
          <c:cat>
            <c:strRef>
              <c:f>'ST vyjezdy'!$P$43:$P$60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vyjezdy'!$R$43:$R$60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44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35</c:v>
                </c:pt>
                <c:pt idx="16">
                  <c:v>31</c:v>
                </c:pt>
                <c:pt idx="1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D-41EA-9782-B0E110D3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271104"/>
        <c:axId val="1"/>
      </c:lineChart>
      <c:catAx>
        <c:axId val="4152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527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421052631578946E-2"/>
          <c:y val="0.83980604119400326"/>
          <c:w val="0.96052631578947367"/>
          <c:h val="0.1407767249432804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94816914902257E-2"/>
          <c:y val="9.9744370085180833E-2"/>
          <c:w val="0.66105331111565702"/>
          <c:h val="0.803070056583250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DE-4B69-AE20-A24C18893DB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DE-4B69-AE20-A24C18893DB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DE-4B69-AE20-A24C18893DB8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DE-4B69-AE20-A24C18893DB8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DE-4B69-AE20-A24C18893DB8}"/>
              </c:ext>
            </c:extLst>
          </c:dPt>
          <c:dPt>
            <c:idx val="5"/>
            <c:bubble3D val="0"/>
            <c:spPr>
              <a:solidFill>
                <a:srgbClr val="FF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DE-4B69-AE20-A24C18893DB8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DE-4B69-AE20-A24C18893DB8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DE-4B69-AE20-A24C18893DB8}"/>
              </c:ext>
            </c:extLst>
          </c:dPt>
          <c:dPt>
            <c:idx val="8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DE-4B69-AE20-A24C18893DB8}"/>
              </c:ext>
            </c:extLst>
          </c:dPt>
          <c:dPt>
            <c:idx val="9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DE-4B69-AE20-A24C18893DB8}"/>
              </c:ext>
            </c:extLst>
          </c:dPt>
          <c:dPt>
            <c:idx val="10"/>
            <c:bubble3D val="0"/>
            <c:spPr>
              <a:solidFill>
                <a:srgbClr val="33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DE-4B69-AE20-A24C18893DB8}"/>
              </c:ext>
            </c:extLst>
          </c:dPt>
          <c:dPt>
            <c:idx val="1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DE-4B69-AE20-A24C18893DB8}"/>
              </c:ext>
            </c:extLst>
          </c:dPt>
          <c:dPt>
            <c:idx val="1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3DE-4B69-AE20-A24C18893DB8}"/>
              </c:ext>
            </c:extLst>
          </c:dPt>
          <c:dPt>
            <c:idx val="13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DE-4B69-AE20-A24C18893DB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DE-4B69-AE20-A24C18893DB8}"/>
              </c:ext>
            </c:extLst>
          </c:dPt>
          <c:dPt>
            <c:idx val="15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DE-4B69-AE20-A24C18893DB8}"/>
              </c:ext>
            </c:extLst>
          </c:dPt>
          <c:dPt>
            <c:idx val="16"/>
            <c:bubble3D val="0"/>
            <c:explosion val="1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3DE-4B69-AE20-A24C18893DB8}"/>
              </c:ext>
            </c:extLst>
          </c:dPt>
          <c:dPt>
            <c:idx val="17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DE-4B69-AE20-A24C18893DB8}"/>
              </c:ext>
            </c:extLst>
          </c:dPt>
          <c:dPt>
            <c:idx val="18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DE-4B69-AE20-A24C18893DB8}"/>
              </c:ext>
            </c:extLst>
          </c:dPt>
          <c:dPt>
            <c:idx val="19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DE-4B69-AE20-A24C18893DB8}"/>
              </c:ext>
            </c:extLst>
          </c:dPt>
          <c:dPt>
            <c:idx val="2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3DE-4B69-AE20-A24C18893DB8}"/>
              </c:ext>
            </c:extLst>
          </c:dPt>
          <c:dPt>
            <c:idx val="21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471F-4F98-BBE1-4AD9F41823DA}"/>
              </c:ext>
            </c:extLst>
          </c:dPt>
          <c:dPt>
            <c:idx val="22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471F-4F98-BBE1-4AD9F41823DA}"/>
              </c:ext>
            </c:extLst>
          </c:dPt>
          <c:dPt>
            <c:idx val="23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471F-4F98-BBE1-4AD9F41823DA}"/>
              </c:ext>
            </c:extLst>
          </c:dPt>
          <c:dPt>
            <c:idx val="2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471F-4F98-BBE1-4AD9F41823DA}"/>
              </c:ext>
            </c:extLst>
          </c:dPt>
          <c:cat>
            <c:strRef>
              <c:f>'SM prijezdy'!$A$240:$A$265</c:f>
              <c:strCache>
                <c:ptCount val="26"/>
                <c:pt idx="0">
                  <c:v>Bulharsko</c:v>
                </c:pt>
                <c:pt idx="1">
                  <c:v>Estonsko</c:v>
                </c:pt>
                <c:pt idx="2">
                  <c:v>Finsko</c:v>
                </c:pt>
                <c:pt idx="3">
                  <c:v>Francie</c:v>
                </c:pt>
                <c:pt idx="4">
                  <c:v>Chorvatsko</c:v>
                </c:pt>
                <c:pt idx="5">
                  <c:v>Itálie</c:v>
                </c:pt>
                <c:pt idx="6">
                  <c:v>Írán</c:v>
                </c:pt>
                <c:pt idx="7">
                  <c:v>Island</c:v>
                </c:pt>
                <c:pt idx="8">
                  <c:v>Izrael</c:v>
                </c:pt>
                <c:pt idx="9">
                  <c:v>Litva</c:v>
                </c:pt>
                <c:pt idx="10">
                  <c:v>Lotyšsko</c:v>
                </c:pt>
                <c:pt idx="11">
                  <c:v>Maďarsko</c:v>
                </c:pt>
                <c:pt idx="12">
                  <c:v>Německo</c:v>
                </c:pt>
                <c:pt idx="13">
                  <c:v>Norsko</c:v>
                </c:pt>
                <c:pt idx="14">
                  <c:v>Polsko</c:v>
                </c:pt>
                <c:pt idx="15">
                  <c:v>Portugalsko</c:v>
                </c:pt>
                <c:pt idx="16">
                  <c:v>Rakousko</c:v>
                </c:pt>
                <c:pt idx="17">
                  <c:v>Rumunsko</c:v>
                </c:pt>
                <c:pt idx="18">
                  <c:v>Řecko</c:v>
                </c:pt>
                <c:pt idx="19">
                  <c:v>Slovensko</c:v>
                </c:pt>
                <c:pt idx="20">
                  <c:v>Slovinsko</c:v>
                </c:pt>
                <c:pt idx="21">
                  <c:v> Španělsko</c:v>
                </c:pt>
                <c:pt idx="22">
                  <c:v>Turecko</c:v>
                </c:pt>
                <c:pt idx="23">
                  <c:v>Ukrajina</c:v>
                </c:pt>
                <c:pt idx="24">
                  <c:v>Velká Británie</c:v>
                </c:pt>
                <c:pt idx="25">
                  <c:v>Vietnam</c:v>
                </c:pt>
              </c:strCache>
            </c:strRef>
          </c:cat>
          <c:val>
            <c:numRef>
              <c:f>'SM prijezdy'!$T$240:$T$265</c:f>
              <c:numCache>
                <c:formatCode>General</c:formatCode>
                <c:ptCount val="26"/>
                <c:pt idx="0">
                  <c:v>12</c:v>
                </c:pt>
                <c:pt idx="1">
                  <c:v>3</c:v>
                </c:pt>
                <c:pt idx="2">
                  <c:v>38</c:v>
                </c:pt>
                <c:pt idx="3">
                  <c:v>25</c:v>
                </c:pt>
                <c:pt idx="4">
                  <c:v>8</c:v>
                </c:pt>
                <c:pt idx="5">
                  <c:v>19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42</c:v>
                </c:pt>
                <c:pt idx="10">
                  <c:v>19</c:v>
                </c:pt>
                <c:pt idx="11">
                  <c:v>13</c:v>
                </c:pt>
                <c:pt idx="12">
                  <c:v>83</c:v>
                </c:pt>
                <c:pt idx="13">
                  <c:v>1</c:v>
                </c:pt>
                <c:pt idx="14">
                  <c:v>204</c:v>
                </c:pt>
                <c:pt idx="15">
                  <c:v>40</c:v>
                </c:pt>
                <c:pt idx="16">
                  <c:v>1</c:v>
                </c:pt>
                <c:pt idx="17">
                  <c:v>56</c:v>
                </c:pt>
                <c:pt idx="18">
                  <c:v>25</c:v>
                </c:pt>
                <c:pt idx="19">
                  <c:v>103</c:v>
                </c:pt>
                <c:pt idx="20">
                  <c:v>5</c:v>
                </c:pt>
                <c:pt idx="21">
                  <c:v>159</c:v>
                </c:pt>
                <c:pt idx="22">
                  <c:v>500</c:v>
                </c:pt>
                <c:pt idx="23">
                  <c:v>16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DE-4B69-AE20-A24C1889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23895093075324"/>
          <c:y val="0.10112363227323856"/>
          <c:w val="0.19948346637943337"/>
          <c:h val="0.79775273545352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31678818260367"/>
          <c:y val="0.14906832298136646"/>
          <c:w val="0.73547166155715882"/>
          <c:h val="0.639751552795031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'SM prijezdy'!$N$3:$N$20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prijezdy'!$O$3:$O$20</c:f>
              <c:numCache>
                <c:formatCode>General</c:formatCode>
                <c:ptCount val="18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F-4B1E-A707-777AC128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01136"/>
        <c:axId val="1"/>
      </c:barChart>
      <c:catAx>
        <c:axId val="4145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50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7690941385436"/>
          <c:y val="9.0634574789013572E-2"/>
          <c:w val="0.74422735346358837"/>
          <c:h val="0.726041531920243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'SM prijezdy'!$N$23:$N$40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prijezdy'!$O$23:$O$40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B17-90D0-63EC5EF8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38520"/>
        <c:axId val="1"/>
      </c:barChart>
      <c:catAx>
        <c:axId val="41463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638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52626053322281"/>
          <c:y val="9.974453193350831E-2"/>
          <c:w val="0.66105331111565702"/>
          <c:h val="0.8030700565832510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916-4A55-9058-D65DAA520C65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16-4A55-9058-D65DAA520C65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916-4A55-9058-D65DAA520C65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67-4313-9F27-5D70D78F1D1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067-4313-9F27-5D70D78F1D1E}"/>
              </c:ext>
            </c:extLst>
          </c:dPt>
          <c:cat>
            <c:strRef>
              <c:f>'SM prijezdy'!$A$269:$A$274</c:f>
              <c:strCache>
                <c:ptCount val="6"/>
                <c:pt idx="0">
                  <c:v>Německo</c:v>
                </c:pt>
                <c:pt idx="1">
                  <c:v>Polsko</c:v>
                </c:pt>
                <c:pt idx="2">
                  <c:v>Slovensko</c:v>
                </c:pt>
                <c:pt idx="3">
                  <c:v>Slovinsko</c:v>
                </c:pt>
                <c:pt idx="4">
                  <c:v>Španělsko</c:v>
                </c:pt>
                <c:pt idx="5">
                  <c:v>Turecko</c:v>
                </c:pt>
              </c:strCache>
            </c:strRef>
          </c:cat>
          <c:val>
            <c:numRef>
              <c:f>'SM prijezdy'!$T$269:$T$274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6-4A55-9058-D65DAA52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48441519436942"/>
          <c:y val="6.4935373644332203E-2"/>
          <c:w val="0.18656768650187383"/>
          <c:h val="0.9090912692517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5090865159491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prijezdy'!$T$42</c:f>
              <c:strCache>
                <c:ptCount val="1"/>
                <c:pt idx="0">
                  <c:v>Studijní pobyty</c:v>
                </c:pt>
              </c:strCache>
            </c:strRef>
          </c:tx>
          <c:invertIfNegative val="0"/>
          <c:cat>
            <c:strRef>
              <c:f>'SM prijezdy'!$S$43:$S$60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prijezdy'!$T$43:$T$60</c:f>
              <c:numCache>
                <c:formatCode>General</c:formatCode>
                <c:ptCount val="18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A-4AB3-A3BB-AE4A1F2506C8}"/>
            </c:ext>
          </c:extLst>
        </c:ser>
        <c:ser>
          <c:idx val="1"/>
          <c:order val="1"/>
          <c:tx>
            <c:strRef>
              <c:f>'SM prijezdy'!#REF!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'SM prijezdy'!$S$43:$S$60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A-4AB3-A3BB-AE4A1F25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645400"/>
        <c:axId val="1"/>
      </c:barChart>
      <c:catAx>
        <c:axId val="41464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645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634408602150539E-2"/>
          <c:y val="0.85845133188138723"/>
          <c:w val="0.93817458301583267"/>
          <c:h val="0.12785435863070305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59534869659617151"/>
        </c:manualLayout>
      </c:layout>
      <c:lineChart>
        <c:grouping val="standard"/>
        <c:varyColors val="0"/>
        <c:ser>
          <c:idx val="0"/>
          <c:order val="0"/>
          <c:tx>
            <c:strRef>
              <c:f>'SM prijezdy'!$T$42</c:f>
              <c:strCache>
                <c:ptCount val="1"/>
                <c:pt idx="0">
                  <c:v>Studijní pobyty</c:v>
                </c:pt>
              </c:strCache>
            </c:strRef>
          </c:tx>
          <c:marker>
            <c:symbol val="none"/>
          </c:marker>
          <c:cat>
            <c:strRef>
              <c:f>'SM prijezdy'!$S$43:$S$60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prijezdy'!$T$43:$T$60</c:f>
              <c:numCache>
                <c:formatCode>General</c:formatCode>
                <c:ptCount val="18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F-4B32-AAC6-04C6C179499D}"/>
            </c:ext>
          </c:extLst>
        </c:ser>
        <c:ser>
          <c:idx val="1"/>
          <c:order val="1"/>
          <c:tx>
            <c:strRef>
              <c:f>'SM prijezdy'!#REF!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'SM prijezdy'!$S$43:$S$60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'SM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F-4B32-AAC6-04C6C179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90640"/>
        <c:axId val="1"/>
      </c:lineChart>
      <c:catAx>
        <c:axId val="4138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389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9801980198019802E-2"/>
          <c:y val="0.84162884702703289"/>
          <c:w val="0.96039915802603881"/>
          <c:h val="0.14479639412162093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5978168291877"/>
          <c:y val="2.3518274088571295E-2"/>
          <c:w val="0.81773399014778325"/>
          <c:h val="0.65248678861084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 prijezdy'!$M$3:$M$20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prijezdy'!$N$3:$N$20</c:f>
              <c:numCache>
                <c:formatCode>General</c:formatCode>
                <c:ptCount val="18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B-4EE4-9298-EA2B27B28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41768"/>
        <c:axId val="1"/>
      </c:barChart>
      <c:catAx>
        <c:axId val="41444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44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95-4EEF-982C-FF3BB40B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44064"/>
        <c:axId val="1"/>
      </c:barChart>
      <c:catAx>
        <c:axId val="4144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44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9-4C79-B882-E079831C50E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9-4C79-B882-E079831C50E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9-4C79-B882-E079831C50E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9-4C79-B882-E079831C50E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9-4C79-B882-E079831C50E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9-4C79-B882-E079831C50E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9-4C79-B882-E079831C50E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9-4C79-B882-E079831C50E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9-4C79-B882-E079831C50E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9-4C79-B882-E079831C50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0B89-4C79-B882-E079831C5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59816"/>
        <c:axId val="1"/>
      </c:barChart>
      <c:catAx>
        <c:axId val="41315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159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Erasmus - přijíždějící studenti - ZS 2010/2011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9-4255-BB79-458DE4AD377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9-4255-BB79-458DE4AD377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9-4255-BB79-458DE4AD377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9-4255-BB79-458DE4AD377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9-4255-BB79-458DE4AD377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9-4255-BB79-458DE4AD3776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29-4255-BB79-458DE4AD3776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9-4255-BB79-458DE4AD3776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29-4255-BB79-458DE4AD377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29-4255-BB79-458DE4AD37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D929-4255-BB79-458DE4AD3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62112"/>
        <c:axId val="1"/>
      </c:barChart>
      <c:catAx>
        <c:axId val="4131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16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508"/>
          <c:h val="0.818385650224215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6B-42BF-A474-B26615CB971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6B-42BF-A474-B26615CB971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6B-42BF-A474-B26615CB9716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6B-42BF-A474-B26615CB9716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6B-42BF-A474-B26615CB971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6B-42BF-A474-B26615CB9716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6B-42BF-A474-B26615CB9716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6B-42BF-A474-B26615CB9716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36B-42BF-A474-B26615CB9716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6B-42BF-A474-B26615CB9716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36B-42BF-A474-B26615CB9716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36B-42BF-A474-B26615CB9716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6B-42BF-A474-B26615CB9716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36B-42BF-A474-B26615CB9716}"/>
              </c:ext>
            </c:extLst>
          </c:dPt>
          <c:dPt>
            <c:idx val="1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36B-42BF-A474-B26615CB9716}"/>
              </c:ext>
            </c:extLst>
          </c:dPt>
          <c:dPt>
            <c:idx val="15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36B-42BF-A474-B26615CB9716}"/>
              </c:ext>
            </c:extLst>
          </c:dPt>
          <c:dPt>
            <c:idx val="1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36B-42BF-A474-B26615CB9716}"/>
              </c:ext>
            </c:extLst>
          </c:dPt>
          <c:dPt>
            <c:idx val="17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36B-42BF-A474-B26615CB9716}"/>
              </c:ext>
            </c:extLst>
          </c:dPt>
          <c:dPt>
            <c:idx val="1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36B-42BF-A474-B26615CB9716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36B-42BF-A474-B26615CB9716}"/>
              </c:ext>
            </c:extLst>
          </c:dPt>
          <c:dPt>
            <c:idx val="2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36B-42BF-A474-B26615CB9716}"/>
              </c:ext>
            </c:extLst>
          </c:dPt>
          <c:dPt>
            <c:idx val="2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36B-42BF-A474-B26615CB9716}"/>
              </c:ext>
            </c:extLst>
          </c:dPt>
          <c:dPt>
            <c:idx val="22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36B-42BF-A474-B26615CB9716}"/>
              </c:ext>
            </c:extLst>
          </c:dPt>
          <c:dPt>
            <c:idx val="2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36B-42BF-A474-B26615CB971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36B-42BF-A474-B26615CB971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36B-42BF-A474-B26615CB9716}"/>
              </c:ext>
            </c:extLst>
          </c:dPt>
          <c:cat>
            <c:strRef>
              <c:f>'ST prijezdy'!$A$204:$A$233</c:f>
              <c:strCache>
                <c:ptCount val="30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Írán</c:v>
                </c:pt>
                <c:pt idx="8">
                  <c:v>Itálie</c:v>
                </c:pt>
                <c:pt idx="9">
                  <c:v>Izrael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Malta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Turecko</c:v>
                </c:pt>
                <c:pt idx="27">
                  <c:v>Ukrajina</c:v>
                </c:pt>
                <c:pt idx="28">
                  <c:v>Velká Británie</c:v>
                </c:pt>
                <c:pt idx="29">
                  <c:v>Vietnam</c:v>
                </c:pt>
              </c:strCache>
            </c:strRef>
          </c:cat>
          <c:val>
            <c:numRef>
              <c:f>'ST prijezdy'!$T$204:$T$233</c:f>
              <c:numCache>
                <c:formatCode>0</c:formatCode>
                <c:ptCount val="30"/>
                <c:pt idx="0">
                  <c:v>11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22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64</c:v>
                </c:pt>
                <c:pt idx="15">
                  <c:v>0</c:v>
                </c:pt>
                <c:pt idx="16">
                  <c:v>1</c:v>
                </c:pt>
                <c:pt idx="17">
                  <c:v>160</c:v>
                </c:pt>
                <c:pt idx="18">
                  <c:v>10</c:v>
                </c:pt>
                <c:pt idx="19">
                  <c:v>14</c:v>
                </c:pt>
                <c:pt idx="20">
                  <c:v>8</c:v>
                </c:pt>
                <c:pt idx="21">
                  <c:v>3</c:v>
                </c:pt>
                <c:pt idx="22">
                  <c:v>207</c:v>
                </c:pt>
                <c:pt idx="23">
                  <c:v>13</c:v>
                </c:pt>
                <c:pt idx="24">
                  <c:v>24</c:v>
                </c:pt>
                <c:pt idx="25">
                  <c:v>1</c:v>
                </c:pt>
                <c:pt idx="26">
                  <c:v>100</c:v>
                </c:pt>
                <c:pt idx="27">
                  <c:v>12</c:v>
                </c:pt>
                <c:pt idx="28">
                  <c:v>24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6B-42BF-A474-B26615CB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34981383141057"/>
          <c:y val="8.9286026746656671E-2"/>
          <c:w val="0.18604675578343399"/>
          <c:h val="0.824407261592300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552"/>
          <c:h val="0.818385650224215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2B4-4007-AE5F-307FB1A235F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B4-4007-AE5F-307FB1A235F9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B4-4007-AE5F-307FB1A23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B4-4007-AE5F-307FB1A235F9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B4-4007-AE5F-307FB1A235F9}"/>
              </c:ext>
            </c:extLst>
          </c:dPt>
          <c:cat>
            <c:strRef>
              <c:f>'ST prijezdy'!$A$241:$A$252</c:f>
              <c:strCache>
                <c:ptCount val="12"/>
                <c:pt idx="0">
                  <c:v>Litva</c:v>
                </c:pt>
                <c:pt idx="1">
                  <c:v>Lotyšsko</c:v>
                </c:pt>
                <c:pt idx="2">
                  <c:v>Polsko</c:v>
                </c:pt>
                <c:pt idx="3">
                  <c:v>Rakousko</c:v>
                </c:pt>
                <c:pt idx="4">
                  <c:v>Rumunsko</c:v>
                </c:pt>
                <c:pt idx="5">
                  <c:v>Řecko</c:v>
                </c:pt>
                <c:pt idx="6">
                  <c:v>Slovensko</c:v>
                </c:pt>
                <c:pt idx="7">
                  <c:v>Slovinsko</c:v>
                </c:pt>
                <c:pt idx="8">
                  <c:v>Španělsko</c:v>
                </c:pt>
                <c:pt idx="9">
                  <c:v>Turecko</c:v>
                </c:pt>
                <c:pt idx="10">
                  <c:v>Ukrajina</c:v>
                </c:pt>
                <c:pt idx="11">
                  <c:v>Vietnam</c:v>
                </c:pt>
              </c:strCache>
            </c:strRef>
          </c:cat>
          <c:val>
            <c:numRef>
              <c:f>'ST prijezdy'!$T$241:$T$252</c:f>
              <c:numCache>
                <c:formatCode>0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37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27</c:v>
                </c:pt>
                <c:pt idx="7">
                  <c:v>1</c:v>
                </c:pt>
                <c:pt idx="8">
                  <c:v>3</c:v>
                </c:pt>
                <c:pt idx="9">
                  <c:v>41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4-4007-AE5F-307FB1A2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70564790512291"/>
          <c:y val="0.13000077960551959"/>
          <c:w val="0.15509283561776999"/>
          <c:h val="0.740003638159091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5978168291877"/>
          <c:y val="2.3518274088571295E-2"/>
          <c:w val="0.81773399014778325"/>
          <c:h val="0.65248678861084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 prijezdy'!$M$23:$M$40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prijezdy'!$N$23:$N$40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E-4AED-90F2-F1B5439E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22400"/>
        <c:axId val="1"/>
      </c:barChart>
      <c:catAx>
        <c:axId val="4148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822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51766143735849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 prijezdy'!$Q$42</c:f>
              <c:strCache>
                <c:ptCount val="1"/>
                <c:pt idx="0">
                  <c:v>Výukové pobyty</c:v>
                </c:pt>
              </c:strCache>
            </c:strRef>
          </c:tx>
          <c:invertIfNegative val="0"/>
          <c:cat>
            <c:strRef>
              <c:f>'ST prijezdy'!$P$43:$P$60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prijezdy'!$Q$43:$Q$60</c:f>
              <c:numCache>
                <c:formatCode>General</c:formatCode>
                <c:ptCount val="18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4-4887-9F9E-46B8F82CF49E}"/>
            </c:ext>
          </c:extLst>
        </c:ser>
        <c:ser>
          <c:idx val="1"/>
          <c:order val="1"/>
          <c:tx>
            <c:strRef>
              <c:f>'ST prijezdy'!$R$42</c:f>
              <c:strCache>
                <c:ptCount val="1"/>
                <c:pt idx="0">
                  <c:v>Školení</c:v>
                </c:pt>
              </c:strCache>
            </c:strRef>
          </c:tx>
          <c:invertIfNegative val="0"/>
          <c:cat>
            <c:strRef>
              <c:f>'ST prijezdy'!$P$43:$P$60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prijezdy'!$R$43:$R$60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4-4887-9F9E-46B8F82C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824696"/>
        <c:axId val="1"/>
      </c:barChart>
      <c:catAx>
        <c:axId val="41482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824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9350046425255342E-2"/>
          <c:y val="0.85217403593781538"/>
          <c:w val="0.90064995357474464"/>
          <c:h val="7.4760751059963659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6210356517935254"/>
        </c:manualLayout>
      </c:layout>
      <c:lineChart>
        <c:grouping val="standard"/>
        <c:varyColors val="0"/>
        <c:ser>
          <c:idx val="0"/>
          <c:order val="0"/>
          <c:tx>
            <c:strRef>
              <c:f>'ST prijezdy'!$Q$42</c:f>
              <c:strCache>
                <c:ptCount val="1"/>
                <c:pt idx="0">
                  <c:v>Výukové pobyty</c:v>
                </c:pt>
              </c:strCache>
            </c:strRef>
          </c:tx>
          <c:marker>
            <c:symbol val="none"/>
          </c:marker>
          <c:cat>
            <c:strRef>
              <c:f>'ST prijezdy'!$P$43:$P$60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prijezdy'!$Q$43:$Q$60</c:f>
              <c:numCache>
                <c:formatCode>General</c:formatCode>
                <c:ptCount val="18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9-4FD1-8DCC-C2FCE8599BB9}"/>
            </c:ext>
          </c:extLst>
        </c:ser>
        <c:ser>
          <c:idx val="1"/>
          <c:order val="1"/>
          <c:tx>
            <c:strRef>
              <c:f>'ST prijezdy'!$R$42</c:f>
              <c:strCache>
                <c:ptCount val="1"/>
                <c:pt idx="0">
                  <c:v>Školení</c:v>
                </c:pt>
              </c:strCache>
            </c:strRef>
          </c:tx>
          <c:marker>
            <c:symbol val="none"/>
          </c:marker>
          <c:cat>
            <c:strRef>
              <c:f>'ST prijezdy'!$P$43:$P$60</c:f>
              <c:strCache>
                <c:ptCount val="18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</c:strCache>
            </c:strRef>
          </c:cat>
          <c:val>
            <c:numRef>
              <c:f>'ST prijezdy'!$R$43:$R$60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9-4FD1-8DCC-C2FCE859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826992"/>
        <c:axId val="1"/>
      </c:lineChart>
      <c:catAx>
        <c:axId val="41482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82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617021276595744E-2"/>
          <c:y val="0.84058385106924927"/>
          <c:w val="0.96010749986038979"/>
          <c:h val="0.1400972346811079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190500</xdr:rowOff>
    </xdr:from>
    <xdr:to>
      <xdr:col>24</xdr:col>
      <xdr:colOff>57150</xdr:colOff>
      <xdr:row>1</xdr:row>
      <xdr:rowOff>0</xdr:rowOff>
    </xdr:to>
    <xdr:graphicFrame macro="">
      <xdr:nvGraphicFramePr>
        <xdr:cNvPr id="507990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180975</xdr:colOff>
      <xdr:row>261</xdr:row>
      <xdr:rowOff>438150</xdr:rowOff>
    </xdr:from>
    <xdr:to>
      <xdr:col>34</xdr:col>
      <xdr:colOff>419100</xdr:colOff>
      <xdr:row>288</xdr:row>
      <xdr:rowOff>114300</xdr:rowOff>
    </xdr:to>
    <xdr:graphicFrame macro="">
      <xdr:nvGraphicFramePr>
        <xdr:cNvPr id="507990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220</xdr:row>
      <xdr:rowOff>0</xdr:rowOff>
    </xdr:from>
    <xdr:to>
      <xdr:col>22</xdr:col>
      <xdr:colOff>1304925</xdr:colOff>
      <xdr:row>220</xdr:row>
      <xdr:rowOff>0</xdr:rowOff>
    </xdr:to>
    <xdr:graphicFrame macro="">
      <xdr:nvGraphicFramePr>
        <xdr:cNvPr id="5079904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28575</xdr:colOff>
      <xdr:row>2</xdr:row>
      <xdr:rowOff>47625</xdr:rowOff>
    </xdr:from>
    <xdr:to>
      <xdr:col>22</xdr:col>
      <xdr:colOff>76200</xdr:colOff>
      <xdr:row>20</xdr:row>
      <xdr:rowOff>0</xdr:rowOff>
    </xdr:to>
    <xdr:graphicFrame macro="">
      <xdr:nvGraphicFramePr>
        <xdr:cNvPr id="5079905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28575</xdr:colOff>
      <xdr:row>22</xdr:row>
      <xdr:rowOff>28575</xdr:rowOff>
    </xdr:from>
    <xdr:to>
      <xdr:col>22</xdr:col>
      <xdr:colOff>85725</xdr:colOff>
      <xdr:row>40</xdr:row>
      <xdr:rowOff>0</xdr:rowOff>
    </xdr:to>
    <xdr:graphicFrame macro="">
      <xdr:nvGraphicFramePr>
        <xdr:cNvPr id="5079906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19050</xdr:colOff>
      <xdr:row>293</xdr:row>
      <xdr:rowOff>28575</xdr:rowOff>
    </xdr:from>
    <xdr:to>
      <xdr:col>35</xdr:col>
      <xdr:colOff>47624</xdr:colOff>
      <xdr:row>320</xdr:row>
      <xdr:rowOff>0</xdr:rowOff>
    </xdr:to>
    <xdr:graphicFrame macro="">
      <xdr:nvGraphicFramePr>
        <xdr:cNvPr id="5079907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9525</xdr:colOff>
      <xdr:row>42</xdr:row>
      <xdr:rowOff>9525</xdr:rowOff>
    </xdr:from>
    <xdr:to>
      <xdr:col>28</xdr:col>
      <xdr:colOff>0</xdr:colOff>
      <xdr:row>60</xdr:row>
      <xdr:rowOff>0</xdr:rowOff>
    </xdr:to>
    <xdr:graphicFrame macro="">
      <xdr:nvGraphicFramePr>
        <xdr:cNvPr id="507990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28575</xdr:colOff>
      <xdr:row>182</xdr:row>
      <xdr:rowOff>66675</xdr:rowOff>
    </xdr:from>
    <xdr:to>
      <xdr:col>20</xdr:col>
      <xdr:colOff>142875</xdr:colOff>
      <xdr:row>200</xdr:row>
      <xdr:rowOff>0</xdr:rowOff>
    </xdr:to>
    <xdr:graphicFrame macro="">
      <xdr:nvGraphicFramePr>
        <xdr:cNvPr id="507990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38100</xdr:colOff>
      <xdr:row>41</xdr:row>
      <xdr:rowOff>266700</xdr:rowOff>
    </xdr:from>
    <xdr:to>
      <xdr:col>38</xdr:col>
      <xdr:colOff>228600</xdr:colOff>
      <xdr:row>60</xdr:row>
      <xdr:rowOff>0</xdr:rowOff>
    </xdr:to>
    <xdr:graphicFrame macro="">
      <xdr:nvGraphicFramePr>
        <xdr:cNvPr id="507991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19050</xdr:colOff>
      <xdr:row>202</xdr:row>
      <xdr:rowOff>9525</xdr:rowOff>
    </xdr:from>
    <xdr:to>
      <xdr:col>28</xdr:col>
      <xdr:colOff>9525</xdr:colOff>
      <xdr:row>220</xdr:row>
      <xdr:rowOff>0</xdr:rowOff>
    </xdr:to>
    <xdr:graphicFrame macro="">
      <xdr:nvGraphicFramePr>
        <xdr:cNvPr id="507991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285750</xdr:colOff>
      <xdr:row>261</xdr:row>
      <xdr:rowOff>76200</xdr:rowOff>
    </xdr:from>
    <xdr:to>
      <xdr:col>57</xdr:col>
      <xdr:colOff>95250</xdr:colOff>
      <xdr:row>292</xdr:row>
      <xdr:rowOff>114300</xdr:rowOff>
    </xdr:to>
    <xdr:graphicFrame macro="">
      <xdr:nvGraphicFramePr>
        <xdr:cNvPr id="507991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180975</xdr:colOff>
      <xdr:row>293</xdr:row>
      <xdr:rowOff>114300</xdr:rowOff>
    </xdr:from>
    <xdr:to>
      <xdr:col>52</xdr:col>
      <xdr:colOff>504825</xdr:colOff>
      <xdr:row>320</xdr:row>
      <xdr:rowOff>19050</xdr:rowOff>
    </xdr:to>
    <xdr:graphicFrame macro="">
      <xdr:nvGraphicFramePr>
        <xdr:cNvPr id="507991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graphicFrame macro="">
      <xdr:nvGraphicFramePr>
        <xdr:cNvPr id="52599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graphicFrame macro="">
      <xdr:nvGraphicFramePr>
        <xdr:cNvPr id="525997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graphicFrame macro="">
      <xdr:nvGraphicFramePr>
        <xdr:cNvPr id="525998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523875</xdr:colOff>
      <xdr:row>0</xdr:row>
      <xdr:rowOff>0</xdr:rowOff>
    </xdr:to>
    <xdr:graphicFrame macro="">
      <xdr:nvGraphicFramePr>
        <xdr:cNvPr id="525998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19049</xdr:colOff>
      <xdr:row>2</xdr:row>
      <xdr:rowOff>28575</xdr:rowOff>
    </xdr:from>
    <xdr:to>
      <xdr:col>22</xdr:col>
      <xdr:colOff>226218</xdr:colOff>
      <xdr:row>20</xdr:row>
      <xdr:rowOff>0</xdr:rowOff>
    </xdr:to>
    <xdr:graphicFrame macro="">
      <xdr:nvGraphicFramePr>
        <xdr:cNvPr id="525998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9525</xdr:colOff>
      <xdr:row>22</xdr:row>
      <xdr:rowOff>1</xdr:rowOff>
    </xdr:from>
    <xdr:to>
      <xdr:col>22</xdr:col>
      <xdr:colOff>250031</xdr:colOff>
      <xdr:row>40</xdr:row>
      <xdr:rowOff>19051</xdr:rowOff>
    </xdr:to>
    <xdr:graphicFrame macro="">
      <xdr:nvGraphicFramePr>
        <xdr:cNvPr id="5259983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28574</xdr:colOff>
      <xdr:row>222</xdr:row>
      <xdr:rowOff>38100</xdr:rowOff>
    </xdr:from>
    <xdr:to>
      <xdr:col>33</xdr:col>
      <xdr:colOff>209549</xdr:colOff>
      <xdr:row>248</xdr:row>
      <xdr:rowOff>47625</xdr:rowOff>
    </xdr:to>
    <xdr:graphicFrame macro="">
      <xdr:nvGraphicFramePr>
        <xdr:cNvPr id="525998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390525</xdr:colOff>
      <xdr:row>255</xdr:row>
      <xdr:rowOff>114300</xdr:rowOff>
    </xdr:from>
    <xdr:to>
      <xdr:col>31</xdr:col>
      <xdr:colOff>390525</xdr:colOff>
      <xdr:row>290</xdr:row>
      <xdr:rowOff>114300</xdr:rowOff>
    </xdr:to>
    <xdr:graphicFrame macro="">
      <xdr:nvGraphicFramePr>
        <xdr:cNvPr id="5259985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42</xdr:row>
      <xdr:rowOff>57150</xdr:rowOff>
    </xdr:from>
    <xdr:to>
      <xdr:col>19</xdr:col>
      <xdr:colOff>0</xdr:colOff>
      <xdr:row>60</xdr:row>
      <xdr:rowOff>9525</xdr:rowOff>
    </xdr:to>
    <xdr:graphicFrame macro="">
      <xdr:nvGraphicFramePr>
        <xdr:cNvPr id="525998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152400</xdr:colOff>
      <xdr:row>42</xdr:row>
      <xdr:rowOff>47625</xdr:rowOff>
    </xdr:from>
    <xdr:to>
      <xdr:col>24</xdr:col>
      <xdr:colOff>476250</xdr:colOff>
      <xdr:row>60</xdr:row>
      <xdr:rowOff>0</xdr:rowOff>
    </xdr:to>
    <xdr:graphicFrame macro="">
      <xdr:nvGraphicFramePr>
        <xdr:cNvPr id="525998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295275</xdr:colOff>
      <xdr:row>238</xdr:row>
      <xdr:rowOff>76200</xdr:rowOff>
    </xdr:from>
    <xdr:to>
      <xdr:col>28</xdr:col>
      <xdr:colOff>521368</xdr:colOff>
      <xdr:row>266</xdr:row>
      <xdr:rowOff>133350</xdr:rowOff>
    </xdr:to>
    <xdr:graphicFrame macro="">
      <xdr:nvGraphicFramePr>
        <xdr:cNvPr id="7874720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2</xdr:row>
      <xdr:rowOff>57150</xdr:rowOff>
    </xdr:from>
    <xdr:to>
      <xdr:col>22</xdr:col>
      <xdr:colOff>419100</xdr:colOff>
      <xdr:row>20</xdr:row>
      <xdr:rowOff>9525</xdr:rowOff>
    </xdr:to>
    <xdr:graphicFrame macro="">
      <xdr:nvGraphicFramePr>
        <xdr:cNvPr id="7874721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22</xdr:row>
      <xdr:rowOff>120314</xdr:rowOff>
    </xdr:from>
    <xdr:to>
      <xdr:col>22</xdr:col>
      <xdr:colOff>457200</xdr:colOff>
      <xdr:row>40</xdr:row>
      <xdr:rowOff>0</xdr:rowOff>
    </xdr:to>
    <xdr:graphicFrame macro="">
      <xdr:nvGraphicFramePr>
        <xdr:cNvPr id="7874722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229101</xdr:colOff>
      <xdr:row>267</xdr:row>
      <xdr:rowOff>517859</xdr:rowOff>
    </xdr:from>
    <xdr:to>
      <xdr:col>29</xdr:col>
      <xdr:colOff>250658</xdr:colOff>
      <xdr:row>278</xdr:row>
      <xdr:rowOff>28074</xdr:rowOff>
    </xdr:to>
    <xdr:graphicFrame macro="">
      <xdr:nvGraphicFramePr>
        <xdr:cNvPr id="787472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320842</xdr:colOff>
      <xdr:row>41</xdr:row>
      <xdr:rowOff>267703</xdr:rowOff>
    </xdr:from>
    <xdr:to>
      <xdr:col>25</xdr:col>
      <xdr:colOff>316831</xdr:colOff>
      <xdr:row>57</xdr:row>
      <xdr:rowOff>63167</xdr:rowOff>
    </xdr:to>
    <xdr:graphicFrame macro="">
      <xdr:nvGraphicFramePr>
        <xdr:cNvPr id="78747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460208</xdr:colOff>
      <xdr:row>41</xdr:row>
      <xdr:rowOff>269207</xdr:rowOff>
    </xdr:from>
    <xdr:to>
      <xdr:col>31</xdr:col>
      <xdr:colOff>50131</xdr:colOff>
      <xdr:row>57</xdr:row>
      <xdr:rowOff>83721</xdr:rowOff>
    </xdr:to>
    <xdr:graphicFrame macro="">
      <xdr:nvGraphicFramePr>
        <xdr:cNvPr id="787472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0.48561</cdr:x>
      <cdr:y>0.49951</cdr:y>
    </cdr:from>
    <cdr:to>
      <cdr:x>0.5003</cdr:x>
      <cdr:y>0.5373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0125" y="1870075"/>
          <a:ext cx="77676" cy="164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0.49659</cdr:x>
      <cdr:y>0.49734</cdr:y>
    </cdr:from>
    <cdr:to>
      <cdr:x>0.51299</cdr:x>
      <cdr:y>0.53886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0125" y="1870075"/>
          <a:ext cx="77676" cy="164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2</xdr:row>
      <xdr:rowOff>47625</xdr:rowOff>
    </xdr:from>
    <xdr:to>
      <xdr:col>19</xdr:col>
      <xdr:colOff>171450</xdr:colOff>
      <xdr:row>20</xdr:row>
      <xdr:rowOff>19050</xdr:rowOff>
    </xdr:to>
    <xdr:graphicFrame macro="">
      <xdr:nvGraphicFramePr>
        <xdr:cNvPr id="63902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238125</xdr:colOff>
      <xdr:row>0</xdr:row>
      <xdr:rowOff>0</xdr:rowOff>
    </xdr:from>
    <xdr:to>
      <xdr:col>19</xdr:col>
      <xdr:colOff>0</xdr:colOff>
      <xdr:row>0</xdr:row>
      <xdr:rowOff>0</xdr:rowOff>
    </xdr:to>
    <xdr:graphicFrame macro="">
      <xdr:nvGraphicFramePr>
        <xdr:cNvPr id="6390220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28575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6390221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28575</xdr:colOff>
      <xdr:row>0</xdr:row>
      <xdr:rowOff>0</xdr:rowOff>
    </xdr:from>
    <xdr:to>
      <xdr:col>28</xdr:col>
      <xdr:colOff>533400</xdr:colOff>
      <xdr:row>0</xdr:row>
      <xdr:rowOff>0</xdr:rowOff>
    </xdr:to>
    <xdr:graphicFrame macro="">
      <xdr:nvGraphicFramePr>
        <xdr:cNvPr id="639022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19050</xdr:colOff>
      <xdr:row>203</xdr:row>
      <xdr:rowOff>28575</xdr:rowOff>
    </xdr:from>
    <xdr:to>
      <xdr:col>29</xdr:col>
      <xdr:colOff>47625</xdr:colOff>
      <xdr:row>227</xdr:row>
      <xdr:rowOff>76200</xdr:rowOff>
    </xdr:to>
    <xdr:graphicFrame macro="">
      <xdr:nvGraphicFramePr>
        <xdr:cNvPr id="639022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19050</xdr:colOff>
      <xdr:row>235</xdr:row>
      <xdr:rowOff>304800</xdr:rowOff>
    </xdr:from>
    <xdr:to>
      <xdr:col>29</xdr:col>
      <xdr:colOff>66675</xdr:colOff>
      <xdr:row>252</xdr:row>
      <xdr:rowOff>95250</xdr:rowOff>
    </xdr:to>
    <xdr:graphicFrame macro="">
      <xdr:nvGraphicFramePr>
        <xdr:cNvPr id="639022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22</xdr:row>
      <xdr:rowOff>0</xdr:rowOff>
    </xdr:from>
    <xdr:to>
      <xdr:col>19</xdr:col>
      <xdr:colOff>104775</xdr:colOff>
      <xdr:row>40</xdr:row>
      <xdr:rowOff>0</xdr:rowOff>
    </xdr:to>
    <xdr:graphicFrame macro="">
      <xdr:nvGraphicFramePr>
        <xdr:cNvPr id="639022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42</xdr:row>
      <xdr:rowOff>38100</xdr:rowOff>
    </xdr:from>
    <xdr:to>
      <xdr:col>21</xdr:col>
      <xdr:colOff>104775</xdr:colOff>
      <xdr:row>61</xdr:row>
      <xdr:rowOff>0</xdr:rowOff>
    </xdr:to>
    <xdr:graphicFrame macro="">
      <xdr:nvGraphicFramePr>
        <xdr:cNvPr id="639022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66675</xdr:colOff>
      <xdr:row>41</xdr:row>
      <xdr:rowOff>276225</xdr:rowOff>
    </xdr:from>
    <xdr:to>
      <xdr:col>28</xdr:col>
      <xdr:colOff>161925</xdr:colOff>
      <xdr:row>60</xdr:row>
      <xdr:rowOff>0</xdr:rowOff>
    </xdr:to>
    <xdr:graphicFrame macro="">
      <xdr:nvGraphicFramePr>
        <xdr:cNvPr id="639022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8"/>
  <sheetViews>
    <sheetView tabSelected="1" zoomScale="80" zoomScaleNormal="80" workbookViewId="0">
      <selection activeCell="W236" sqref="W236"/>
    </sheetView>
  </sheetViews>
  <sheetFormatPr defaultRowHeight="12.75" x14ac:dyDescent="0.2"/>
  <cols>
    <col min="1" max="1" width="15.140625" style="11" customWidth="1"/>
    <col min="2" max="9" width="6.85546875" style="11" customWidth="1"/>
    <col min="10" max="10" width="6.85546875" style="213" customWidth="1"/>
    <col min="11" max="42" width="6.85546875" style="11" customWidth="1"/>
    <col min="43" max="47" width="5.28515625" style="11" customWidth="1"/>
    <col min="48" max="16384" width="9.140625" style="11"/>
  </cols>
  <sheetData>
    <row r="1" spans="1:16" ht="18" customHeight="1" x14ac:dyDescent="0.25">
      <c r="A1" s="164" t="s">
        <v>35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6" ht="45.75" thickBot="1" x14ac:dyDescent="0.25">
      <c r="A2" s="165" t="s">
        <v>139</v>
      </c>
      <c r="B2" s="166" t="s">
        <v>31</v>
      </c>
      <c r="C2" s="166" t="s">
        <v>2</v>
      </c>
      <c r="D2" s="166" t="s">
        <v>166</v>
      </c>
      <c r="E2" s="166" t="s">
        <v>44</v>
      </c>
      <c r="F2" s="166" t="s">
        <v>119</v>
      </c>
      <c r="G2" s="166" t="s">
        <v>3</v>
      </c>
      <c r="H2" s="167" t="s">
        <v>1</v>
      </c>
      <c r="I2" s="280" t="s">
        <v>28</v>
      </c>
      <c r="J2" s="168"/>
      <c r="K2" s="167" t="s">
        <v>4</v>
      </c>
      <c r="M2" s="165" t="str">
        <f t="shared" ref="M2:M18" si="0">A2</f>
        <v>Studijní pobyty Erasmus</v>
      </c>
      <c r="N2" s="169" t="s">
        <v>4</v>
      </c>
      <c r="P2" s="170" t="s">
        <v>139</v>
      </c>
    </row>
    <row r="3" spans="1:16" ht="12" thickTop="1" x14ac:dyDescent="0.2">
      <c r="A3" s="171" t="s">
        <v>58</v>
      </c>
      <c r="B3" s="172"/>
      <c r="C3" s="172">
        <v>7</v>
      </c>
      <c r="D3" s="172"/>
      <c r="E3" s="172"/>
      <c r="F3" s="172"/>
      <c r="G3" s="172">
        <v>6</v>
      </c>
      <c r="H3" s="173">
        <v>15</v>
      </c>
      <c r="I3" s="281"/>
      <c r="J3" s="174"/>
      <c r="K3" s="175">
        <f t="shared" ref="K3:K19" si="1">SUM(B3:I3)</f>
        <v>28</v>
      </c>
      <c r="M3" s="176" t="str">
        <f t="shared" si="0"/>
        <v>01/02</v>
      </c>
      <c r="N3" s="177">
        <f t="shared" ref="N3:N12" si="2">K3</f>
        <v>28</v>
      </c>
    </row>
    <row r="4" spans="1:16" ht="11.25" x14ac:dyDescent="0.2">
      <c r="A4" s="178" t="s">
        <v>59</v>
      </c>
      <c r="B4" s="179"/>
      <c r="C4" s="179">
        <v>4</v>
      </c>
      <c r="D4" s="179"/>
      <c r="E4" s="179">
        <v>3</v>
      </c>
      <c r="F4" s="179"/>
      <c r="G4" s="179">
        <v>12</v>
      </c>
      <c r="H4" s="180">
        <v>25</v>
      </c>
      <c r="I4" s="282"/>
      <c r="J4" s="181"/>
      <c r="K4" s="182">
        <f t="shared" si="1"/>
        <v>44</v>
      </c>
      <c r="M4" s="183" t="str">
        <f t="shared" si="0"/>
        <v>02/03</v>
      </c>
      <c r="N4" s="184">
        <f t="shared" si="2"/>
        <v>44</v>
      </c>
    </row>
    <row r="5" spans="1:16" ht="11.25" x14ac:dyDescent="0.2">
      <c r="A5" s="178" t="s">
        <v>60</v>
      </c>
      <c r="B5" s="179"/>
      <c r="C5" s="179">
        <v>8</v>
      </c>
      <c r="D5" s="179">
        <v>18</v>
      </c>
      <c r="E5" s="179">
        <v>4</v>
      </c>
      <c r="F5" s="179"/>
      <c r="G5" s="179">
        <v>14</v>
      </c>
      <c r="H5" s="180">
        <v>34</v>
      </c>
      <c r="I5" s="282"/>
      <c r="J5" s="181"/>
      <c r="K5" s="182">
        <f t="shared" si="1"/>
        <v>78</v>
      </c>
      <c r="M5" s="183" t="str">
        <f t="shared" si="0"/>
        <v>03/04</v>
      </c>
      <c r="N5" s="184">
        <f t="shared" si="2"/>
        <v>78</v>
      </c>
    </row>
    <row r="6" spans="1:16" ht="11.25" x14ac:dyDescent="0.2">
      <c r="A6" s="185" t="s">
        <v>61</v>
      </c>
      <c r="B6" s="179"/>
      <c r="C6" s="179">
        <v>20</v>
      </c>
      <c r="D6" s="179">
        <v>14</v>
      </c>
      <c r="E6" s="179">
        <v>22</v>
      </c>
      <c r="F6" s="179"/>
      <c r="G6" s="179">
        <v>17</v>
      </c>
      <c r="H6" s="180">
        <v>80</v>
      </c>
      <c r="I6" s="282"/>
      <c r="J6" s="181"/>
      <c r="K6" s="182">
        <f t="shared" si="1"/>
        <v>153</v>
      </c>
      <c r="M6" s="183" t="str">
        <f t="shared" si="0"/>
        <v>04/05</v>
      </c>
      <c r="N6" s="184">
        <f t="shared" si="2"/>
        <v>153</v>
      </c>
    </row>
    <row r="7" spans="1:16" ht="11.25" x14ac:dyDescent="0.2">
      <c r="A7" s="185" t="s">
        <v>62</v>
      </c>
      <c r="B7" s="179">
        <v>27</v>
      </c>
      <c r="C7" s="179">
        <v>45</v>
      </c>
      <c r="D7" s="179">
        <v>14</v>
      </c>
      <c r="E7" s="179">
        <v>18</v>
      </c>
      <c r="F7" s="179"/>
      <c r="G7" s="179">
        <v>18</v>
      </c>
      <c r="H7" s="180">
        <v>83</v>
      </c>
      <c r="I7" s="282">
        <v>1</v>
      </c>
      <c r="J7" s="181"/>
      <c r="K7" s="182">
        <f t="shared" si="1"/>
        <v>206</v>
      </c>
      <c r="M7" s="183" t="str">
        <f t="shared" si="0"/>
        <v>05/06</v>
      </c>
      <c r="N7" s="184">
        <f t="shared" si="2"/>
        <v>206</v>
      </c>
    </row>
    <row r="8" spans="1:16" ht="11.25" x14ac:dyDescent="0.2">
      <c r="A8" s="186" t="s">
        <v>64</v>
      </c>
      <c r="B8" s="187">
        <v>40</v>
      </c>
      <c r="C8" s="187">
        <v>28</v>
      </c>
      <c r="D8" s="187">
        <v>5</v>
      </c>
      <c r="E8" s="187">
        <v>32</v>
      </c>
      <c r="F8" s="187">
        <v>5</v>
      </c>
      <c r="G8" s="187">
        <v>25</v>
      </c>
      <c r="H8" s="188">
        <v>48</v>
      </c>
      <c r="I8" s="283">
        <v>3</v>
      </c>
      <c r="J8" s="189"/>
      <c r="K8" s="182">
        <f t="shared" si="1"/>
        <v>186</v>
      </c>
      <c r="M8" s="183" t="str">
        <f t="shared" si="0"/>
        <v>06/07</v>
      </c>
      <c r="N8" s="184">
        <f t="shared" si="2"/>
        <v>186</v>
      </c>
    </row>
    <row r="9" spans="1:16" ht="11.25" x14ac:dyDescent="0.2">
      <c r="A9" s="185" t="s">
        <v>63</v>
      </c>
      <c r="B9" s="179">
        <v>46</v>
      </c>
      <c r="C9" s="179">
        <v>39</v>
      </c>
      <c r="D9" s="179">
        <v>2</v>
      </c>
      <c r="E9" s="179">
        <v>39</v>
      </c>
      <c r="F9" s="179">
        <v>2</v>
      </c>
      <c r="G9" s="179">
        <v>17</v>
      </c>
      <c r="H9" s="180">
        <v>43</v>
      </c>
      <c r="I9" s="282">
        <v>9</v>
      </c>
      <c r="J9" s="181"/>
      <c r="K9" s="182">
        <f t="shared" si="1"/>
        <v>197</v>
      </c>
      <c r="M9" s="183" t="str">
        <f t="shared" si="0"/>
        <v>07/08</v>
      </c>
      <c r="N9" s="184">
        <f t="shared" si="2"/>
        <v>197</v>
      </c>
    </row>
    <row r="10" spans="1:16" ht="11.25" x14ac:dyDescent="0.2">
      <c r="A10" s="185" t="s">
        <v>65</v>
      </c>
      <c r="B10" s="179">
        <v>45</v>
      </c>
      <c r="C10" s="179">
        <v>55</v>
      </c>
      <c r="D10" s="179"/>
      <c r="E10" s="179">
        <v>34</v>
      </c>
      <c r="F10" s="179"/>
      <c r="G10" s="179">
        <v>20</v>
      </c>
      <c r="H10" s="180">
        <v>35</v>
      </c>
      <c r="I10" s="282">
        <v>4</v>
      </c>
      <c r="J10" s="181"/>
      <c r="K10" s="182">
        <f t="shared" si="1"/>
        <v>193</v>
      </c>
      <c r="M10" s="183" t="str">
        <f t="shared" si="0"/>
        <v>08/09</v>
      </c>
      <c r="N10" s="184">
        <f t="shared" si="2"/>
        <v>193</v>
      </c>
      <c r="O10" s="152"/>
    </row>
    <row r="11" spans="1:16" ht="11.25" x14ac:dyDescent="0.2">
      <c r="A11" s="186" t="s">
        <v>67</v>
      </c>
      <c r="B11" s="187">
        <v>31</v>
      </c>
      <c r="C11" s="187">
        <v>41</v>
      </c>
      <c r="D11" s="187">
        <v>1</v>
      </c>
      <c r="E11" s="187">
        <v>39</v>
      </c>
      <c r="F11" s="187">
        <v>3</v>
      </c>
      <c r="G11" s="187">
        <v>12</v>
      </c>
      <c r="H11" s="188">
        <v>34</v>
      </c>
      <c r="I11" s="283">
        <v>11</v>
      </c>
      <c r="J11" s="189"/>
      <c r="K11" s="182">
        <f t="shared" si="1"/>
        <v>172</v>
      </c>
      <c r="M11" s="183" t="str">
        <f t="shared" si="0"/>
        <v>09/10</v>
      </c>
      <c r="N11" s="184">
        <f t="shared" si="2"/>
        <v>172</v>
      </c>
      <c r="O11" s="152"/>
    </row>
    <row r="12" spans="1:16" ht="11.25" x14ac:dyDescent="0.2">
      <c r="A12" s="186" t="s">
        <v>73</v>
      </c>
      <c r="B12" s="187">
        <v>55</v>
      </c>
      <c r="C12" s="187">
        <v>38</v>
      </c>
      <c r="D12" s="187"/>
      <c r="E12" s="187">
        <v>38</v>
      </c>
      <c r="F12" s="187">
        <v>8</v>
      </c>
      <c r="G12" s="187">
        <v>7</v>
      </c>
      <c r="H12" s="188">
        <v>31</v>
      </c>
      <c r="I12" s="283">
        <v>20</v>
      </c>
      <c r="J12" s="189"/>
      <c r="K12" s="182">
        <f t="shared" si="1"/>
        <v>197</v>
      </c>
      <c r="M12" s="183" t="str">
        <f t="shared" si="0"/>
        <v>10/11</v>
      </c>
      <c r="N12" s="184">
        <f t="shared" si="2"/>
        <v>197</v>
      </c>
      <c r="O12" s="152"/>
    </row>
    <row r="13" spans="1:16" ht="11.25" x14ac:dyDescent="0.2">
      <c r="A13" s="186" t="s">
        <v>83</v>
      </c>
      <c r="B13" s="187">
        <v>42</v>
      </c>
      <c r="C13" s="187">
        <v>64</v>
      </c>
      <c r="D13" s="187">
        <v>1</v>
      </c>
      <c r="E13" s="187">
        <v>42</v>
      </c>
      <c r="F13" s="187">
        <v>6</v>
      </c>
      <c r="G13" s="187">
        <v>11</v>
      </c>
      <c r="H13" s="188">
        <v>45</v>
      </c>
      <c r="I13" s="283">
        <v>11</v>
      </c>
      <c r="J13" s="189"/>
      <c r="K13" s="182">
        <f t="shared" si="1"/>
        <v>222</v>
      </c>
      <c r="M13" s="183" t="str">
        <f t="shared" si="0"/>
        <v>11/12</v>
      </c>
      <c r="N13" s="184">
        <f t="shared" ref="N13:N16" si="3">K13</f>
        <v>222</v>
      </c>
      <c r="O13" s="152"/>
    </row>
    <row r="14" spans="1:16" ht="11.25" x14ac:dyDescent="0.2">
      <c r="A14" s="186" t="s">
        <v>118</v>
      </c>
      <c r="B14" s="187">
        <v>44</v>
      </c>
      <c r="C14" s="187">
        <v>53</v>
      </c>
      <c r="D14" s="187">
        <v>1</v>
      </c>
      <c r="E14" s="187">
        <v>46</v>
      </c>
      <c r="F14" s="187">
        <v>5</v>
      </c>
      <c r="G14" s="187">
        <v>6</v>
      </c>
      <c r="H14" s="188">
        <v>48</v>
      </c>
      <c r="I14" s="283">
        <v>9</v>
      </c>
      <c r="J14" s="189"/>
      <c r="K14" s="182">
        <f t="shared" si="1"/>
        <v>212</v>
      </c>
      <c r="M14" s="183" t="str">
        <f t="shared" si="0"/>
        <v>12/13</v>
      </c>
      <c r="N14" s="184">
        <f t="shared" si="3"/>
        <v>212</v>
      </c>
      <c r="O14" s="152"/>
    </row>
    <row r="15" spans="1:16" ht="11.25" x14ac:dyDescent="0.2">
      <c r="A15" s="186" t="s">
        <v>124</v>
      </c>
      <c r="B15" s="187">
        <v>30</v>
      </c>
      <c r="C15" s="187">
        <v>29</v>
      </c>
      <c r="D15" s="187">
        <v>3</v>
      </c>
      <c r="E15" s="187">
        <v>37</v>
      </c>
      <c r="F15" s="187">
        <v>12</v>
      </c>
      <c r="G15" s="187">
        <v>13</v>
      </c>
      <c r="H15" s="188">
        <v>29</v>
      </c>
      <c r="I15" s="283">
        <v>10</v>
      </c>
      <c r="J15" s="189"/>
      <c r="K15" s="182">
        <f t="shared" si="1"/>
        <v>163</v>
      </c>
      <c r="M15" s="183" t="str">
        <f t="shared" si="0"/>
        <v>13/14</v>
      </c>
      <c r="N15" s="184">
        <f t="shared" si="3"/>
        <v>163</v>
      </c>
      <c r="O15" s="152"/>
    </row>
    <row r="16" spans="1:16" ht="11.25" x14ac:dyDescent="0.2">
      <c r="A16" s="186" t="s">
        <v>128</v>
      </c>
      <c r="B16" s="187">
        <v>30</v>
      </c>
      <c r="C16" s="187">
        <v>34</v>
      </c>
      <c r="D16" s="187">
        <v>5</v>
      </c>
      <c r="E16" s="187">
        <v>49</v>
      </c>
      <c r="F16" s="187">
        <v>7</v>
      </c>
      <c r="G16" s="187">
        <v>6</v>
      </c>
      <c r="H16" s="188">
        <v>27</v>
      </c>
      <c r="I16" s="283">
        <v>15</v>
      </c>
      <c r="J16" s="189"/>
      <c r="K16" s="182">
        <f t="shared" si="1"/>
        <v>173</v>
      </c>
      <c r="M16" s="183" t="str">
        <f t="shared" si="0"/>
        <v>14/15</v>
      </c>
      <c r="N16" s="184">
        <f t="shared" si="3"/>
        <v>173</v>
      </c>
      <c r="O16" s="152"/>
    </row>
    <row r="17" spans="1:23" ht="11.25" x14ac:dyDescent="0.2">
      <c r="A17" s="186" t="s">
        <v>130</v>
      </c>
      <c r="B17" s="187">
        <v>32</v>
      </c>
      <c r="C17" s="187">
        <v>21</v>
      </c>
      <c r="D17" s="187">
        <v>1</v>
      </c>
      <c r="E17" s="187">
        <v>49</v>
      </c>
      <c r="F17" s="187">
        <v>11</v>
      </c>
      <c r="G17" s="187">
        <v>12</v>
      </c>
      <c r="H17" s="188">
        <v>33</v>
      </c>
      <c r="I17" s="283">
        <v>9</v>
      </c>
      <c r="J17" s="189"/>
      <c r="K17" s="182">
        <f t="shared" si="1"/>
        <v>168</v>
      </c>
      <c r="M17" s="183" t="str">
        <f t="shared" si="0"/>
        <v>15/16</v>
      </c>
      <c r="N17" s="184">
        <f t="shared" ref="N17:N18" si="4">K17</f>
        <v>168</v>
      </c>
      <c r="O17" s="152"/>
    </row>
    <row r="18" spans="1:23" ht="11.25" x14ac:dyDescent="0.2">
      <c r="A18" s="186" t="s">
        <v>147</v>
      </c>
      <c r="B18" s="187">
        <v>21</v>
      </c>
      <c r="C18" s="187">
        <v>20</v>
      </c>
      <c r="D18" s="187">
        <v>3</v>
      </c>
      <c r="E18" s="187">
        <v>35</v>
      </c>
      <c r="F18" s="187">
        <v>14</v>
      </c>
      <c r="G18" s="187">
        <v>8</v>
      </c>
      <c r="H18" s="188">
        <v>19</v>
      </c>
      <c r="I18" s="283">
        <v>10</v>
      </c>
      <c r="J18" s="189"/>
      <c r="K18" s="182">
        <f t="shared" si="1"/>
        <v>130</v>
      </c>
      <c r="M18" s="183" t="str">
        <f t="shared" si="0"/>
        <v>16/17</v>
      </c>
      <c r="N18" s="184">
        <f t="shared" si="4"/>
        <v>130</v>
      </c>
      <c r="O18" s="152"/>
    </row>
    <row r="19" spans="1:23" ht="11.25" x14ac:dyDescent="0.2">
      <c r="A19" s="186" t="s">
        <v>160</v>
      </c>
      <c r="B19" s="187">
        <v>22</v>
      </c>
      <c r="C19" s="187">
        <v>16</v>
      </c>
      <c r="D19" s="187">
        <v>3</v>
      </c>
      <c r="E19" s="187">
        <v>28</v>
      </c>
      <c r="F19" s="187">
        <v>8</v>
      </c>
      <c r="G19" s="187">
        <v>8</v>
      </c>
      <c r="H19" s="188">
        <v>11</v>
      </c>
      <c r="I19" s="283">
        <v>10</v>
      </c>
      <c r="J19" s="189"/>
      <c r="K19" s="182">
        <f t="shared" si="1"/>
        <v>106</v>
      </c>
      <c r="M19" s="183" t="str">
        <f t="shared" ref="M19" si="5">A19</f>
        <v>17/18</v>
      </c>
      <c r="N19" s="184">
        <f t="shared" ref="N19" si="6">K19</f>
        <v>106</v>
      </c>
      <c r="O19" s="152"/>
    </row>
    <row r="20" spans="1:23" ht="11.25" x14ac:dyDescent="0.2">
      <c r="A20" s="190" t="s">
        <v>167</v>
      </c>
      <c r="B20" s="191">
        <v>18</v>
      </c>
      <c r="C20" s="191">
        <v>11</v>
      </c>
      <c r="D20" s="191">
        <v>11</v>
      </c>
      <c r="E20" s="191">
        <v>38</v>
      </c>
      <c r="F20" s="191">
        <v>7</v>
      </c>
      <c r="G20" s="191">
        <v>0</v>
      </c>
      <c r="H20" s="192">
        <v>16</v>
      </c>
      <c r="I20" s="284">
        <v>16</v>
      </c>
      <c r="J20" s="193"/>
      <c r="K20" s="194">
        <f t="shared" ref="K20" si="7">SUM(B20:I20)</f>
        <v>117</v>
      </c>
      <c r="M20" s="195" t="str">
        <f t="shared" ref="M20" si="8">A20</f>
        <v>18/19</v>
      </c>
      <c r="N20" s="196">
        <f t="shared" ref="N20" si="9">K20</f>
        <v>117</v>
      </c>
      <c r="O20" s="152"/>
    </row>
    <row r="21" spans="1:23" ht="11.25" x14ac:dyDescent="0.2">
      <c r="A21" s="153"/>
      <c r="B21" s="155"/>
      <c r="C21" s="155"/>
      <c r="D21" s="155"/>
      <c r="E21" s="155"/>
      <c r="F21" s="155"/>
      <c r="G21" s="155"/>
      <c r="H21" s="155"/>
      <c r="I21" s="155"/>
      <c r="J21" s="155"/>
      <c r="K21" s="154"/>
      <c r="M21" s="153"/>
      <c r="N21" s="154"/>
      <c r="V21" s="154"/>
      <c r="W21" s="154"/>
    </row>
    <row r="22" spans="1:23" ht="23.25" customHeight="1" thickBot="1" x14ac:dyDescent="0.25">
      <c r="A22" s="165" t="s">
        <v>140</v>
      </c>
      <c r="B22" s="166" t="s">
        <v>31</v>
      </c>
      <c r="C22" s="166" t="s">
        <v>2</v>
      </c>
      <c r="D22" s="166" t="s">
        <v>166</v>
      </c>
      <c r="E22" s="166" t="s">
        <v>44</v>
      </c>
      <c r="F22" s="166" t="s">
        <v>119</v>
      </c>
      <c r="G22" s="166" t="s">
        <v>3</v>
      </c>
      <c r="H22" s="167" t="s">
        <v>1</v>
      </c>
      <c r="I22" s="280" t="s">
        <v>28</v>
      </c>
      <c r="J22" s="168"/>
      <c r="K22" s="167" t="s">
        <v>4</v>
      </c>
      <c r="M22" s="165" t="str">
        <f>A22</f>
        <v>Praktické stáže Erasmus</v>
      </c>
      <c r="N22" s="169" t="s">
        <v>4</v>
      </c>
      <c r="P22" s="170" t="s">
        <v>140</v>
      </c>
      <c r="S22" s="170"/>
      <c r="V22" s="154"/>
      <c r="W22" s="154"/>
    </row>
    <row r="23" spans="1:23" ht="12" thickTop="1" x14ac:dyDescent="0.2">
      <c r="A23" s="171" t="s">
        <v>58</v>
      </c>
      <c r="B23" s="172"/>
      <c r="C23" s="172"/>
      <c r="D23" s="172"/>
      <c r="E23" s="172"/>
      <c r="F23" s="172"/>
      <c r="G23" s="172"/>
      <c r="H23" s="173"/>
      <c r="I23" s="281"/>
      <c r="J23" s="174"/>
      <c r="K23" s="175">
        <f t="shared" ref="K23:K40" si="10">SUM(B23:I23)</f>
        <v>0</v>
      </c>
      <c r="M23" s="176" t="str">
        <f t="shared" ref="M23:M38" si="11">A23</f>
        <v>01/02</v>
      </c>
      <c r="N23" s="177">
        <f t="shared" ref="N23:N28" si="12">K23</f>
        <v>0</v>
      </c>
      <c r="V23" s="154"/>
      <c r="W23" s="154"/>
    </row>
    <row r="24" spans="1:23" ht="11.25" x14ac:dyDescent="0.2">
      <c r="A24" s="178" t="s">
        <v>59</v>
      </c>
      <c r="B24" s="179"/>
      <c r="C24" s="179"/>
      <c r="D24" s="179"/>
      <c r="E24" s="179"/>
      <c r="F24" s="179"/>
      <c r="G24" s="179"/>
      <c r="H24" s="180"/>
      <c r="I24" s="282"/>
      <c r="J24" s="181"/>
      <c r="K24" s="182">
        <f t="shared" si="10"/>
        <v>0</v>
      </c>
      <c r="M24" s="183" t="str">
        <f t="shared" si="11"/>
        <v>02/03</v>
      </c>
      <c r="N24" s="184">
        <f t="shared" si="12"/>
        <v>0</v>
      </c>
      <c r="V24" s="153"/>
      <c r="W24" s="154"/>
    </row>
    <row r="25" spans="1:23" ht="11.25" x14ac:dyDescent="0.2">
      <c r="A25" s="178" t="s">
        <v>60</v>
      </c>
      <c r="B25" s="179"/>
      <c r="C25" s="179"/>
      <c r="D25" s="179"/>
      <c r="E25" s="179"/>
      <c r="F25" s="179"/>
      <c r="G25" s="179"/>
      <c r="H25" s="180"/>
      <c r="I25" s="282"/>
      <c r="J25" s="181"/>
      <c r="K25" s="182">
        <f t="shared" si="10"/>
        <v>0</v>
      </c>
      <c r="M25" s="183" t="str">
        <f t="shared" si="11"/>
        <v>03/04</v>
      </c>
      <c r="N25" s="184">
        <f t="shared" si="12"/>
        <v>0</v>
      </c>
      <c r="V25" s="153"/>
      <c r="W25" s="154"/>
    </row>
    <row r="26" spans="1:23" ht="11.25" x14ac:dyDescent="0.2">
      <c r="A26" s="185" t="s">
        <v>61</v>
      </c>
      <c r="B26" s="179"/>
      <c r="C26" s="179"/>
      <c r="D26" s="179"/>
      <c r="E26" s="179"/>
      <c r="F26" s="179"/>
      <c r="G26" s="179"/>
      <c r="H26" s="180"/>
      <c r="I26" s="282"/>
      <c r="J26" s="181"/>
      <c r="K26" s="182">
        <f t="shared" si="10"/>
        <v>0</v>
      </c>
      <c r="M26" s="183" t="str">
        <f t="shared" si="11"/>
        <v>04/05</v>
      </c>
      <c r="N26" s="184">
        <f t="shared" si="12"/>
        <v>0</v>
      </c>
      <c r="V26" s="153"/>
      <c r="W26" s="154"/>
    </row>
    <row r="27" spans="1:23" ht="11.25" x14ac:dyDescent="0.2">
      <c r="A27" s="185" t="s">
        <v>62</v>
      </c>
      <c r="B27" s="179"/>
      <c r="C27" s="179"/>
      <c r="D27" s="179"/>
      <c r="E27" s="179"/>
      <c r="F27" s="179"/>
      <c r="G27" s="179"/>
      <c r="H27" s="180"/>
      <c r="I27" s="282"/>
      <c r="J27" s="181"/>
      <c r="K27" s="182">
        <f t="shared" si="10"/>
        <v>0</v>
      </c>
      <c r="M27" s="183" t="str">
        <f t="shared" si="11"/>
        <v>05/06</v>
      </c>
      <c r="N27" s="184">
        <f t="shared" si="12"/>
        <v>0</v>
      </c>
      <c r="V27" s="153"/>
      <c r="W27" s="154"/>
    </row>
    <row r="28" spans="1:23" ht="11.25" x14ac:dyDescent="0.2">
      <c r="A28" s="186" t="s">
        <v>64</v>
      </c>
      <c r="B28" s="187"/>
      <c r="C28" s="187"/>
      <c r="D28" s="187"/>
      <c r="E28" s="187"/>
      <c r="F28" s="187"/>
      <c r="G28" s="187"/>
      <c r="H28" s="188"/>
      <c r="I28" s="283"/>
      <c r="J28" s="189"/>
      <c r="K28" s="182">
        <f t="shared" si="10"/>
        <v>0</v>
      </c>
      <c r="M28" s="183" t="str">
        <f t="shared" si="11"/>
        <v>06/07</v>
      </c>
      <c r="N28" s="184">
        <f t="shared" si="12"/>
        <v>0</v>
      </c>
      <c r="O28" s="152"/>
      <c r="V28" s="153"/>
      <c r="W28" s="154"/>
    </row>
    <row r="29" spans="1:23" ht="11.25" x14ac:dyDescent="0.2">
      <c r="A29" s="185" t="s">
        <v>63</v>
      </c>
      <c r="B29" s="179">
        <v>2</v>
      </c>
      <c r="C29" s="179">
        <v>2</v>
      </c>
      <c r="D29" s="179"/>
      <c r="E29" s="179">
        <v>3</v>
      </c>
      <c r="F29" s="179"/>
      <c r="G29" s="179">
        <v>1</v>
      </c>
      <c r="H29" s="180">
        <v>1</v>
      </c>
      <c r="I29" s="282"/>
      <c r="J29" s="181"/>
      <c r="K29" s="182">
        <f t="shared" si="10"/>
        <v>9</v>
      </c>
      <c r="M29" s="183" t="str">
        <f t="shared" si="11"/>
        <v>07/08</v>
      </c>
      <c r="N29" s="184">
        <f t="shared" ref="N29:N34" si="13">K29</f>
        <v>9</v>
      </c>
      <c r="O29" s="152"/>
    </row>
    <row r="30" spans="1:23" ht="11.25" x14ac:dyDescent="0.2">
      <c r="A30" s="185" t="s">
        <v>65</v>
      </c>
      <c r="B30" s="179">
        <v>6</v>
      </c>
      <c r="C30" s="179">
        <v>2</v>
      </c>
      <c r="D30" s="179"/>
      <c r="E30" s="179">
        <v>19</v>
      </c>
      <c r="F30" s="179"/>
      <c r="G30" s="179">
        <v>4</v>
      </c>
      <c r="H30" s="180">
        <v>2</v>
      </c>
      <c r="I30" s="282">
        <v>1</v>
      </c>
      <c r="J30" s="181"/>
      <c r="K30" s="182">
        <f t="shared" si="10"/>
        <v>34</v>
      </c>
      <c r="M30" s="183" t="str">
        <f t="shared" si="11"/>
        <v>08/09</v>
      </c>
      <c r="N30" s="184">
        <f t="shared" si="13"/>
        <v>34</v>
      </c>
      <c r="O30" s="152"/>
    </row>
    <row r="31" spans="1:23" ht="11.25" x14ac:dyDescent="0.2">
      <c r="A31" s="186" t="s">
        <v>67</v>
      </c>
      <c r="B31" s="187">
        <v>4</v>
      </c>
      <c r="C31" s="187">
        <v>4</v>
      </c>
      <c r="D31" s="187"/>
      <c r="E31" s="187">
        <v>10</v>
      </c>
      <c r="F31" s="187">
        <v>1</v>
      </c>
      <c r="G31" s="187">
        <v>9</v>
      </c>
      <c r="H31" s="188">
        <v>3</v>
      </c>
      <c r="I31" s="283">
        <v>1</v>
      </c>
      <c r="J31" s="189"/>
      <c r="K31" s="182">
        <f t="shared" si="10"/>
        <v>32</v>
      </c>
      <c r="M31" s="183" t="str">
        <f t="shared" si="11"/>
        <v>09/10</v>
      </c>
      <c r="N31" s="184">
        <f t="shared" si="13"/>
        <v>32</v>
      </c>
    </row>
    <row r="32" spans="1:23" ht="11.25" x14ac:dyDescent="0.2">
      <c r="A32" s="186" t="s">
        <v>73</v>
      </c>
      <c r="B32" s="187">
        <v>8</v>
      </c>
      <c r="C32" s="187">
        <v>2</v>
      </c>
      <c r="D32" s="187"/>
      <c r="E32" s="187">
        <v>13</v>
      </c>
      <c r="F32" s="187">
        <v>1</v>
      </c>
      <c r="G32" s="187">
        <v>3</v>
      </c>
      <c r="H32" s="188">
        <v>5</v>
      </c>
      <c r="I32" s="283">
        <v>2</v>
      </c>
      <c r="J32" s="189"/>
      <c r="K32" s="182">
        <f t="shared" si="10"/>
        <v>34</v>
      </c>
      <c r="M32" s="183" t="str">
        <f t="shared" si="11"/>
        <v>10/11</v>
      </c>
      <c r="N32" s="184">
        <f t="shared" si="13"/>
        <v>34</v>
      </c>
    </row>
    <row r="33" spans="1:20" ht="11.25" x14ac:dyDescent="0.2">
      <c r="A33" s="186" t="s">
        <v>83</v>
      </c>
      <c r="B33" s="187">
        <v>10</v>
      </c>
      <c r="C33" s="187">
        <v>1</v>
      </c>
      <c r="D33" s="187"/>
      <c r="E33" s="187">
        <v>15</v>
      </c>
      <c r="F33" s="187">
        <v>4</v>
      </c>
      <c r="G33" s="187">
        <v>1</v>
      </c>
      <c r="H33" s="188">
        <v>6</v>
      </c>
      <c r="I33" s="283"/>
      <c r="J33" s="189"/>
      <c r="K33" s="182">
        <f t="shared" si="10"/>
        <v>37</v>
      </c>
      <c r="M33" s="183" t="str">
        <f t="shared" si="11"/>
        <v>11/12</v>
      </c>
      <c r="N33" s="184">
        <f t="shared" si="13"/>
        <v>37</v>
      </c>
    </row>
    <row r="34" spans="1:20" ht="11.25" x14ac:dyDescent="0.2">
      <c r="A34" s="186" t="s">
        <v>118</v>
      </c>
      <c r="B34" s="187">
        <v>6</v>
      </c>
      <c r="C34" s="187">
        <v>9</v>
      </c>
      <c r="D34" s="187"/>
      <c r="E34" s="187">
        <v>16</v>
      </c>
      <c r="F34" s="187"/>
      <c r="G34" s="187"/>
      <c r="H34" s="188">
        <v>6</v>
      </c>
      <c r="I34" s="283">
        <v>1</v>
      </c>
      <c r="J34" s="189"/>
      <c r="K34" s="182">
        <f t="shared" si="10"/>
        <v>38</v>
      </c>
      <c r="M34" s="183" t="str">
        <f t="shared" si="11"/>
        <v>12/13</v>
      </c>
      <c r="N34" s="184">
        <f t="shared" si="13"/>
        <v>38</v>
      </c>
    </row>
    <row r="35" spans="1:20" ht="11.25" x14ac:dyDescent="0.2">
      <c r="A35" s="186" t="s">
        <v>124</v>
      </c>
      <c r="B35" s="187">
        <v>10</v>
      </c>
      <c r="C35" s="187">
        <v>5</v>
      </c>
      <c r="D35" s="187"/>
      <c r="E35" s="187">
        <v>11</v>
      </c>
      <c r="F35" s="187">
        <v>2</v>
      </c>
      <c r="G35" s="187"/>
      <c r="H35" s="188">
        <v>9</v>
      </c>
      <c r="I35" s="283"/>
      <c r="J35" s="189"/>
      <c r="K35" s="182">
        <f t="shared" si="10"/>
        <v>37</v>
      </c>
      <c r="M35" s="183" t="str">
        <f t="shared" si="11"/>
        <v>13/14</v>
      </c>
      <c r="N35" s="184">
        <f>K35</f>
        <v>37</v>
      </c>
    </row>
    <row r="36" spans="1:20" ht="11.25" x14ac:dyDescent="0.2">
      <c r="A36" s="186" t="s">
        <v>128</v>
      </c>
      <c r="B36" s="187">
        <v>9</v>
      </c>
      <c r="C36" s="187">
        <v>8</v>
      </c>
      <c r="D36" s="187"/>
      <c r="E36" s="187">
        <v>19</v>
      </c>
      <c r="F36" s="187"/>
      <c r="G36" s="187">
        <v>1</v>
      </c>
      <c r="H36" s="188">
        <v>8</v>
      </c>
      <c r="I36" s="283">
        <v>2</v>
      </c>
      <c r="J36" s="189"/>
      <c r="K36" s="182">
        <f t="shared" si="10"/>
        <v>47</v>
      </c>
      <c r="M36" s="183" t="str">
        <f t="shared" si="11"/>
        <v>14/15</v>
      </c>
      <c r="N36" s="184">
        <f>K36</f>
        <v>47</v>
      </c>
    </row>
    <row r="37" spans="1:20" ht="11.25" x14ac:dyDescent="0.2">
      <c r="A37" s="186" t="s">
        <v>130</v>
      </c>
      <c r="B37" s="187">
        <v>6</v>
      </c>
      <c r="C37" s="187">
        <v>4</v>
      </c>
      <c r="D37" s="187"/>
      <c r="E37" s="187">
        <v>31</v>
      </c>
      <c r="F37" s="187"/>
      <c r="G37" s="187">
        <v>1</v>
      </c>
      <c r="H37" s="188">
        <v>6</v>
      </c>
      <c r="I37" s="283">
        <v>1</v>
      </c>
      <c r="J37" s="189"/>
      <c r="K37" s="182">
        <f t="shared" si="10"/>
        <v>49</v>
      </c>
      <c r="M37" s="183" t="str">
        <f t="shared" si="11"/>
        <v>15/16</v>
      </c>
      <c r="N37" s="184">
        <f t="shared" ref="N37:N38" si="14">K37</f>
        <v>49</v>
      </c>
    </row>
    <row r="38" spans="1:20" ht="11.25" x14ac:dyDescent="0.2">
      <c r="A38" s="186" t="s">
        <v>147</v>
      </c>
      <c r="B38" s="187">
        <v>4</v>
      </c>
      <c r="C38" s="187">
        <v>4</v>
      </c>
      <c r="D38" s="187">
        <v>2</v>
      </c>
      <c r="E38" s="187">
        <v>27</v>
      </c>
      <c r="F38" s="187">
        <v>3</v>
      </c>
      <c r="G38" s="187"/>
      <c r="H38" s="188">
        <v>17</v>
      </c>
      <c r="I38" s="283">
        <v>3</v>
      </c>
      <c r="J38" s="189"/>
      <c r="K38" s="182">
        <f t="shared" si="10"/>
        <v>60</v>
      </c>
      <c r="M38" s="183" t="str">
        <f t="shared" si="11"/>
        <v>16/17</v>
      </c>
      <c r="N38" s="184">
        <f t="shared" si="14"/>
        <v>60</v>
      </c>
    </row>
    <row r="39" spans="1:20" ht="11.25" x14ac:dyDescent="0.2">
      <c r="A39" s="186" t="s">
        <v>160</v>
      </c>
      <c r="B39" s="187">
        <v>14</v>
      </c>
      <c r="C39" s="187">
        <v>1</v>
      </c>
      <c r="D39" s="187"/>
      <c r="E39" s="187">
        <v>16</v>
      </c>
      <c r="F39" s="187">
        <v>1</v>
      </c>
      <c r="G39" s="187">
        <v>1</v>
      </c>
      <c r="H39" s="188">
        <v>18</v>
      </c>
      <c r="I39" s="283">
        <v>1</v>
      </c>
      <c r="J39" s="189"/>
      <c r="K39" s="182">
        <f t="shared" si="10"/>
        <v>52</v>
      </c>
      <c r="M39" s="183" t="str">
        <f t="shared" ref="M39:M40" si="15">A39</f>
        <v>17/18</v>
      </c>
      <c r="N39" s="184">
        <f t="shared" ref="N39:N40" si="16">K39</f>
        <v>52</v>
      </c>
    </row>
    <row r="40" spans="1:20" ht="11.25" x14ac:dyDescent="0.2">
      <c r="A40" s="190" t="s">
        <v>167</v>
      </c>
      <c r="B40" s="191">
        <v>4</v>
      </c>
      <c r="C40" s="191">
        <v>2</v>
      </c>
      <c r="D40" s="191">
        <v>0</v>
      </c>
      <c r="E40" s="191">
        <v>17</v>
      </c>
      <c r="F40" s="191">
        <v>1</v>
      </c>
      <c r="G40" s="191">
        <v>2</v>
      </c>
      <c r="H40" s="192">
        <v>15</v>
      </c>
      <c r="I40" s="284">
        <v>5</v>
      </c>
      <c r="J40" s="193"/>
      <c r="K40" s="194">
        <f t="shared" si="10"/>
        <v>46</v>
      </c>
      <c r="M40" s="195" t="str">
        <f t="shared" si="15"/>
        <v>18/19</v>
      </c>
      <c r="N40" s="196">
        <f t="shared" si="16"/>
        <v>46</v>
      </c>
    </row>
    <row r="41" spans="1:20" ht="11.25" x14ac:dyDescent="0.2">
      <c r="A41" s="153"/>
      <c r="B41" s="155"/>
      <c r="C41" s="155"/>
      <c r="D41" s="155"/>
      <c r="E41" s="155"/>
      <c r="F41" s="155"/>
      <c r="G41" s="155"/>
      <c r="H41" s="155"/>
      <c r="I41" s="155"/>
      <c r="J41" s="155"/>
      <c r="K41" s="154"/>
      <c r="M41" s="153"/>
      <c r="N41" s="154"/>
    </row>
    <row r="42" spans="1:20" ht="45.75" thickBot="1" x14ac:dyDescent="0.25">
      <c r="A42" s="165" t="s">
        <v>53</v>
      </c>
      <c r="B42" s="166" t="s">
        <v>31</v>
      </c>
      <c r="C42" s="166" t="s">
        <v>2</v>
      </c>
      <c r="D42" s="166" t="s">
        <v>166</v>
      </c>
      <c r="E42" s="166" t="s">
        <v>44</v>
      </c>
      <c r="F42" s="166" t="s">
        <v>119</v>
      </c>
      <c r="G42" s="166" t="s">
        <v>3</v>
      </c>
      <c r="H42" s="167" t="s">
        <v>1</v>
      </c>
      <c r="I42" s="280" t="s">
        <v>28</v>
      </c>
      <c r="J42" s="168"/>
      <c r="K42" s="167" t="s">
        <v>4</v>
      </c>
      <c r="M42" s="165" t="str">
        <f t="shared" ref="M42:M58" si="17">A42</f>
        <v>Celkem Erasmus</v>
      </c>
      <c r="N42" s="169" t="s">
        <v>4</v>
      </c>
      <c r="P42" s="165" t="s">
        <v>5</v>
      </c>
      <c r="Q42" s="197" t="s">
        <v>56</v>
      </c>
      <c r="R42" s="198" t="s">
        <v>138</v>
      </c>
      <c r="T42" s="170" t="s">
        <v>141</v>
      </c>
    </row>
    <row r="43" spans="1:20" ht="12" thickTop="1" x14ac:dyDescent="0.2">
      <c r="A43" s="171" t="s">
        <v>58</v>
      </c>
      <c r="B43" s="172">
        <f t="shared" ref="B43:I52" si="18">B3+B23</f>
        <v>0</v>
      </c>
      <c r="C43" s="172">
        <f t="shared" si="18"/>
        <v>7</v>
      </c>
      <c r="D43" s="172">
        <f t="shared" si="18"/>
        <v>0</v>
      </c>
      <c r="E43" s="172">
        <f t="shared" si="18"/>
        <v>0</v>
      </c>
      <c r="F43" s="172">
        <f t="shared" si="18"/>
        <v>0</v>
      </c>
      <c r="G43" s="172">
        <f t="shared" si="18"/>
        <v>6</v>
      </c>
      <c r="H43" s="173">
        <f t="shared" si="18"/>
        <v>15</v>
      </c>
      <c r="I43" s="281">
        <f t="shared" si="18"/>
        <v>0</v>
      </c>
      <c r="J43" s="174"/>
      <c r="K43" s="175">
        <f t="shared" ref="K43:K60" si="19">SUM(B43:I43)</f>
        <v>28</v>
      </c>
      <c r="M43" s="176" t="str">
        <f t="shared" si="17"/>
        <v>01/02</v>
      </c>
      <c r="N43" s="177">
        <f t="shared" ref="N43:N48" si="20">K43</f>
        <v>28</v>
      </c>
      <c r="P43" s="199" t="str">
        <f t="shared" ref="P43:P60" si="21">M3</f>
        <v>01/02</v>
      </c>
      <c r="Q43" s="175">
        <f t="shared" ref="Q43:Q60" si="22">N3</f>
        <v>28</v>
      </c>
      <c r="R43" s="200">
        <f t="shared" ref="R43:R60" si="23">N23</f>
        <v>0</v>
      </c>
    </row>
    <row r="44" spans="1:20" ht="11.25" x14ac:dyDescent="0.2">
      <c r="A44" s="178" t="s">
        <v>59</v>
      </c>
      <c r="B44" s="179">
        <f t="shared" si="18"/>
        <v>0</v>
      </c>
      <c r="C44" s="179">
        <f t="shared" si="18"/>
        <v>4</v>
      </c>
      <c r="D44" s="179">
        <f t="shared" si="18"/>
        <v>0</v>
      </c>
      <c r="E44" s="179">
        <f t="shared" si="18"/>
        <v>3</v>
      </c>
      <c r="F44" s="179">
        <f t="shared" si="18"/>
        <v>0</v>
      </c>
      <c r="G44" s="179">
        <f t="shared" si="18"/>
        <v>12</v>
      </c>
      <c r="H44" s="180">
        <f t="shared" si="18"/>
        <v>25</v>
      </c>
      <c r="I44" s="282">
        <f t="shared" si="18"/>
        <v>0</v>
      </c>
      <c r="J44" s="181"/>
      <c r="K44" s="182">
        <f t="shared" si="19"/>
        <v>44</v>
      </c>
      <c r="M44" s="183" t="str">
        <f t="shared" si="17"/>
        <v>02/03</v>
      </c>
      <c r="N44" s="184">
        <f t="shared" si="20"/>
        <v>44</v>
      </c>
      <c r="P44" s="183" t="str">
        <f t="shared" si="21"/>
        <v>02/03</v>
      </c>
      <c r="Q44" s="182">
        <f t="shared" si="22"/>
        <v>44</v>
      </c>
      <c r="R44" s="201">
        <f t="shared" si="23"/>
        <v>0</v>
      </c>
    </row>
    <row r="45" spans="1:20" ht="11.25" x14ac:dyDescent="0.2">
      <c r="A45" s="178" t="s">
        <v>60</v>
      </c>
      <c r="B45" s="179">
        <f t="shared" si="18"/>
        <v>0</v>
      </c>
      <c r="C45" s="179">
        <f t="shared" si="18"/>
        <v>8</v>
      </c>
      <c r="D45" s="179">
        <f t="shared" si="18"/>
        <v>18</v>
      </c>
      <c r="E45" s="179">
        <f t="shared" si="18"/>
        <v>4</v>
      </c>
      <c r="F45" s="179">
        <f t="shared" si="18"/>
        <v>0</v>
      </c>
      <c r="G45" s="179">
        <f t="shared" si="18"/>
        <v>14</v>
      </c>
      <c r="H45" s="180">
        <f t="shared" si="18"/>
        <v>34</v>
      </c>
      <c r="I45" s="282">
        <f t="shared" si="18"/>
        <v>0</v>
      </c>
      <c r="J45" s="181"/>
      <c r="K45" s="182">
        <f t="shared" si="19"/>
        <v>78</v>
      </c>
      <c r="M45" s="183" t="str">
        <f t="shared" si="17"/>
        <v>03/04</v>
      </c>
      <c r="N45" s="184">
        <f t="shared" si="20"/>
        <v>78</v>
      </c>
      <c r="P45" s="183" t="str">
        <f t="shared" si="21"/>
        <v>03/04</v>
      </c>
      <c r="Q45" s="182">
        <f t="shared" si="22"/>
        <v>78</v>
      </c>
      <c r="R45" s="201">
        <f t="shared" si="23"/>
        <v>0</v>
      </c>
    </row>
    <row r="46" spans="1:20" ht="11.25" x14ac:dyDescent="0.2">
      <c r="A46" s="185" t="s">
        <v>61</v>
      </c>
      <c r="B46" s="179">
        <f t="shared" si="18"/>
        <v>0</v>
      </c>
      <c r="C46" s="179">
        <f t="shared" si="18"/>
        <v>20</v>
      </c>
      <c r="D46" s="179">
        <f t="shared" si="18"/>
        <v>14</v>
      </c>
      <c r="E46" s="179">
        <f t="shared" si="18"/>
        <v>22</v>
      </c>
      <c r="F46" s="179">
        <f t="shared" si="18"/>
        <v>0</v>
      </c>
      <c r="G46" s="179">
        <f t="shared" si="18"/>
        <v>17</v>
      </c>
      <c r="H46" s="180">
        <f t="shared" si="18"/>
        <v>80</v>
      </c>
      <c r="I46" s="282">
        <f t="shared" si="18"/>
        <v>0</v>
      </c>
      <c r="J46" s="181"/>
      <c r="K46" s="182">
        <f t="shared" si="19"/>
        <v>153</v>
      </c>
      <c r="M46" s="183" t="str">
        <f t="shared" si="17"/>
        <v>04/05</v>
      </c>
      <c r="N46" s="184">
        <f t="shared" si="20"/>
        <v>153</v>
      </c>
      <c r="P46" s="202" t="str">
        <f t="shared" si="21"/>
        <v>04/05</v>
      </c>
      <c r="Q46" s="182">
        <f t="shared" si="22"/>
        <v>153</v>
      </c>
      <c r="R46" s="201">
        <f t="shared" si="23"/>
        <v>0</v>
      </c>
    </row>
    <row r="47" spans="1:20" ht="11.25" x14ac:dyDescent="0.2">
      <c r="A47" s="185" t="s">
        <v>62</v>
      </c>
      <c r="B47" s="179">
        <f t="shared" si="18"/>
        <v>27</v>
      </c>
      <c r="C47" s="179">
        <f t="shared" si="18"/>
        <v>45</v>
      </c>
      <c r="D47" s="179">
        <f t="shared" si="18"/>
        <v>14</v>
      </c>
      <c r="E47" s="179">
        <f t="shared" si="18"/>
        <v>18</v>
      </c>
      <c r="F47" s="179">
        <f t="shared" si="18"/>
        <v>0</v>
      </c>
      <c r="G47" s="179">
        <f t="shared" si="18"/>
        <v>18</v>
      </c>
      <c r="H47" s="180">
        <f t="shared" si="18"/>
        <v>83</v>
      </c>
      <c r="I47" s="282">
        <f t="shared" si="18"/>
        <v>1</v>
      </c>
      <c r="J47" s="181"/>
      <c r="K47" s="182">
        <f t="shared" si="19"/>
        <v>206</v>
      </c>
      <c r="M47" s="183" t="str">
        <f t="shared" si="17"/>
        <v>05/06</v>
      </c>
      <c r="N47" s="184">
        <f t="shared" si="20"/>
        <v>206</v>
      </c>
      <c r="O47" s="152"/>
      <c r="P47" s="202" t="str">
        <f t="shared" si="21"/>
        <v>05/06</v>
      </c>
      <c r="Q47" s="182">
        <f t="shared" si="22"/>
        <v>206</v>
      </c>
      <c r="R47" s="201">
        <f t="shared" si="23"/>
        <v>0</v>
      </c>
    </row>
    <row r="48" spans="1:20" ht="11.25" x14ac:dyDescent="0.2">
      <c r="A48" s="186" t="s">
        <v>64</v>
      </c>
      <c r="B48" s="179">
        <f t="shared" si="18"/>
        <v>40</v>
      </c>
      <c r="C48" s="179">
        <f t="shared" si="18"/>
        <v>28</v>
      </c>
      <c r="D48" s="179">
        <f t="shared" si="18"/>
        <v>5</v>
      </c>
      <c r="E48" s="179">
        <f t="shared" si="18"/>
        <v>32</v>
      </c>
      <c r="F48" s="179">
        <f t="shared" si="18"/>
        <v>5</v>
      </c>
      <c r="G48" s="179">
        <f t="shared" si="18"/>
        <v>25</v>
      </c>
      <c r="H48" s="180">
        <f t="shared" si="18"/>
        <v>48</v>
      </c>
      <c r="I48" s="282">
        <f t="shared" si="18"/>
        <v>3</v>
      </c>
      <c r="J48" s="181"/>
      <c r="K48" s="182">
        <f t="shared" si="19"/>
        <v>186</v>
      </c>
      <c r="M48" s="183" t="str">
        <f t="shared" si="17"/>
        <v>06/07</v>
      </c>
      <c r="N48" s="184">
        <f t="shared" si="20"/>
        <v>186</v>
      </c>
      <c r="P48" s="202" t="str">
        <f t="shared" si="21"/>
        <v>06/07</v>
      </c>
      <c r="Q48" s="182">
        <f t="shared" si="22"/>
        <v>186</v>
      </c>
      <c r="R48" s="201">
        <f t="shared" si="23"/>
        <v>0</v>
      </c>
    </row>
    <row r="49" spans="1:18" ht="11.25" x14ac:dyDescent="0.2">
      <c r="A49" s="185" t="s">
        <v>63</v>
      </c>
      <c r="B49" s="179">
        <f t="shared" si="18"/>
        <v>48</v>
      </c>
      <c r="C49" s="179">
        <f t="shared" si="18"/>
        <v>41</v>
      </c>
      <c r="D49" s="179">
        <f t="shared" si="18"/>
        <v>2</v>
      </c>
      <c r="E49" s="179">
        <f t="shared" si="18"/>
        <v>42</v>
      </c>
      <c r="F49" s="179">
        <f t="shared" si="18"/>
        <v>2</v>
      </c>
      <c r="G49" s="179">
        <f t="shared" si="18"/>
        <v>18</v>
      </c>
      <c r="H49" s="180">
        <f t="shared" si="18"/>
        <v>44</v>
      </c>
      <c r="I49" s="282">
        <f t="shared" si="18"/>
        <v>9</v>
      </c>
      <c r="J49" s="181"/>
      <c r="K49" s="182">
        <f t="shared" si="19"/>
        <v>206</v>
      </c>
      <c r="M49" s="183" t="str">
        <f t="shared" si="17"/>
        <v>07/08</v>
      </c>
      <c r="N49" s="184">
        <f t="shared" ref="N49:N55" si="24">K49</f>
        <v>206</v>
      </c>
      <c r="O49" s="152"/>
      <c r="P49" s="202" t="str">
        <f t="shared" si="21"/>
        <v>07/08</v>
      </c>
      <c r="Q49" s="182">
        <f t="shared" si="22"/>
        <v>197</v>
      </c>
      <c r="R49" s="201">
        <f t="shared" si="23"/>
        <v>9</v>
      </c>
    </row>
    <row r="50" spans="1:18" ht="11.25" x14ac:dyDescent="0.2">
      <c r="A50" s="185" t="s">
        <v>65</v>
      </c>
      <c r="B50" s="179">
        <f t="shared" si="18"/>
        <v>51</v>
      </c>
      <c r="C50" s="179">
        <f t="shared" si="18"/>
        <v>57</v>
      </c>
      <c r="D50" s="179">
        <f t="shared" si="18"/>
        <v>0</v>
      </c>
      <c r="E50" s="179">
        <f t="shared" si="18"/>
        <v>53</v>
      </c>
      <c r="F50" s="179">
        <f t="shared" si="18"/>
        <v>0</v>
      </c>
      <c r="G50" s="179">
        <f t="shared" si="18"/>
        <v>24</v>
      </c>
      <c r="H50" s="180">
        <f t="shared" si="18"/>
        <v>37</v>
      </c>
      <c r="I50" s="282">
        <f t="shared" si="18"/>
        <v>5</v>
      </c>
      <c r="J50" s="181"/>
      <c r="K50" s="182">
        <f t="shared" si="19"/>
        <v>227</v>
      </c>
      <c r="M50" s="183" t="str">
        <f t="shared" si="17"/>
        <v>08/09</v>
      </c>
      <c r="N50" s="184">
        <f t="shared" si="24"/>
        <v>227</v>
      </c>
      <c r="O50" s="152"/>
      <c r="P50" s="202" t="str">
        <f t="shared" si="21"/>
        <v>08/09</v>
      </c>
      <c r="Q50" s="182">
        <f t="shared" si="22"/>
        <v>193</v>
      </c>
      <c r="R50" s="201">
        <f t="shared" si="23"/>
        <v>34</v>
      </c>
    </row>
    <row r="51" spans="1:18" ht="11.25" x14ac:dyDescent="0.2">
      <c r="A51" s="186" t="s">
        <v>67</v>
      </c>
      <c r="B51" s="179">
        <f t="shared" si="18"/>
        <v>35</v>
      </c>
      <c r="C51" s="179">
        <f t="shared" si="18"/>
        <v>45</v>
      </c>
      <c r="D51" s="179">
        <f t="shared" si="18"/>
        <v>1</v>
      </c>
      <c r="E51" s="179">
        <f t="shared" si="18"/>
        <v>49</v>
      </c>
      <c r="F51" s="179">
        <f t="shared" si="18"/>
        <v>4</v>
      </c>
      <c r="G51" s="179">
        <f t="shared" si="18"/>
        <v>21</v>
      </c>
      <c r="H51" s="180">
        <f t="shared" si="18"/>
        <v>37</v>
      </c>
      <c r="I51" s="282">
        <f t="shared" si="18"/>
        <v>12</v>
      </c>
      <c r="J51" s="181"/>
      <c r="K51" s="182">
        <f t="shared" si="19"/>
        <v>204</v>
      </c>
      <c r="M51" s="183" t="str">
        <f t="shared" si="17"/>
        <v>09/10</v>
      </c>
      <c r="N51" s="184">
        <f t="shared" si="24"/>
        <v>204</v>
      </c>
      <c r="O51" s="152"/>
      <c r="P51" s="202" t="str">
        <f t="shared" si="21"/>
        <v>09/10</v>
      </c>
      <c r="Q51" s="182">
        <f t="shared" si="22"/>
        <v>172</v>
      </c>
      <c r="R51" s="201">
        <f t="shared" si="23"/>
        <v>32</v>
      </c>
    </row>
    <row r="52" spans="1:18" ht="11.25" x14ac:dyDescent="0.2">
      <c r="A52" s="186" t="s">
        <v>73</v>
      </c>
      <c r="B52" s="203">
        <f t="shared" si="18"/>
        <v>63</v>
      </c>
      <c r="C52" s="179">
        <f t="shared" si="18"/>
        <v>40</v>
      </c>
      <c r="D52" s="179">
        <f t="shared" si="18"/>
        <v>0</v>
      </c>
      <c r="E52" s="179">
        <f t="shared" si="18"/>
        <v>51</v>
      </c>
      <c r="F52" s="179">
        <f t="shared" si="18"/>
        <v>9</v>
      </c>
      <c r="G52" s="179">
        <f t="shared" si="18"/>
        <v>10</v>
      </c>
      <c r="H52" s="180">
        <f t="shared" si="18"/>
        <v>36</v>
      </c>
      <c r="I52" s="282">
        <f t="shared" si="18"/>
        <v>22</v>
      </c>
      <c r="J52" s="181"/>
      <c r="K52" s="182">
        <f t="shared" si="19"/>
        <v>231</v>
      </c>
      <c r="M52" s="183" t="str">
        <f t="shared" si="17"/>
        <v>10/11</v>
      </c>
      <c r="N52" s="184">
        <f t="shared" si="24"/>
        <v>231</v>
      </c>
      <c r="O52" s="152"/>
      <c r="P52" s="202" t="str">
        <f t="shared" si="21"/>
        <v>10/11</v>
      </c>
      <c r="Q52" s="182">
        <f t="shared" si="22"/>
        <v>197</v>
      </c>
      <c r="R52" s="201">
        <f t="shared" si="23"/>
        <v>34</v>
      </c>
    </row>
    <row r="53" spans="1:18" ht="11.25" x14ac:dyDescent="0.2">
      <c r="A53" s="186" t="s">
        <v>83</v>
      </c>
      <c r="B53" s="271">
        <f t="shared" ref="B53:I62" si="25">B13+B33</f>
        <v>52</v>
      </c>
      <c r="C53" s="187">
        <f t="shared" si="25"/>
        <v>65</v>
      </c>
      <c r="D53" s="187">
        <f t="shared" si="25"/>
        <v>1</v>
      </c>
      <c r="E53" s="187">
        <f t="shared" si="25"/>
        <v>57</v>
      </c>
      <c r="F53" s="187">
        <f t="shared" si="25"/>
        <v>10</v>
      </c>
      <c r="G53" s="187">
        <f t="shared" si="25"/>
        <v>12</v>
      </c>
      <c r="H53" s="188">
        <f t="shared" si="25"/>
        <v>51</v>
      </c>
      <c r="I53" s="283">
        <f t="shared" si="25"/>
        <v>11</v>
      </c>
      <c r="J53" s="189"/>
      <c r="K53" s="182">
        <f t="shared" si="19"/>
        <v>259</v>
      </c>
      <c r="M53" s="270" t="str">
        <f t="shared" si="17"/>
        <v>11/12</v>
      </c>
      <c r="N53" s="184">
        <f t="shared" si="24"/>
        <v>259</v>
      </c>
      <c r="O53" s="152"/>
      <c r="P53" s="202" t="str">
        <f t="shared" si="21"/>
        <v>11/12</v>
      </c>
      <c r="Q53" s="182">
        <f t="shared" si="22"/>
        <v>222</v>
      </c>
      <c r="R53" s="201">
        <f t="shared" si="23"/>
        <v>37</v>
      </c>
    </row>
    <row r="54" spans="1:18" ht="11.25" x14ac:dyDescent="0.2">
      <c r="A54" s="186" t="s">
        <v>118</v>
      </c>
      <c r="B54" s="271">
        <f t="shared" si="25"/>
        <v>50</v>
      </c>
      <c r="C54" s="187">
        <f t="shared" si="25"/>
        <v>62</v>
      </c>
      <c r="D54" s="187">
        <f t="shared" si="25"/>
        <v>1</v>
      </c>
      <c r="E54" s="187">
        <f t="shared" si="25"/>
        <v>62</v>
      </c>
      <c r="F54" s="187">
        <f t="shared" si="25"/>
        <v>5</v>
      </c>
      <c r="G54" s="187">
        <f t="shared" si="25"/>
        <v>6</v>
      </c>
      <c r="H54" s="188">
        <f t="shared" si="25"/>
        <v>54</v>
      </c>
      <c r="I54" s="283">
        <f t="shared" si="25"/>
        <v>10</v>
      </c>
      <c r="J54" s="189"/>
      <c r="K54" s="286">
        <f t="shared" si="19"/>
        <v>250</v>
      </c>
      <c r="M54" s="270" t="str">
        <f t="shared" si="17"/>
        <v>12/13</v>
      </c>
      <c r="N54" s="184">
        <f t="shared" si="24"/>
        <v>250</v>
      </c>
      <c r="O54" s="152"/>
      <c r="P54" s="202" t="str">
        <f t="shared" si="21"/>
        <v>12/13</v>
      </c>
      <c r="Q54" s="182">
        <f t="shared" si="22"/>
        <v>212</v>
      </c>
      <c r="R54" s="201">
        <f t="shared" si="23"/>
        <v>38</v>
      </c>
    </row>
    <row r="55" spans="1:18" ht="11.25" x14ac:dyDescent="0.2">
      <c r="A55" s="186" t="s">
        <v>124</v>
      </c>
      <c r="B55" s="271">
        <f t="shared" si="25"/>
        <v>40</v>
      </c>
      <c r="C55" s="187">
        <f t="shared" si="25"/>
        <v>34</v>
      </c>
      <c r="D55" s="187">
        <f t="shared" si="25"/>
        <v>3</v>
      </c>
      <c r="E55" s="187">
        <f t="shared" si="25"/>
        <v>48</v>
      </c>
      <c r="F55" s="187">
        <f t="shared" si="25"/>
        <v>14</v>
      </c>
      <c r="G55" s="187">
        <f t="shared" si="25"/>
        <v>13</v>
      </c>
      <c r="H55" s="188">
        <f t="shared" si="25"/>
        <v>38</v>
      </c>
      <c r="I55" s="283">
        <f t="shared" si="25"/>
        <v>10</v>
      </c>
      <c r="J55" s="189"/>
      <c r="K55" s="286">
        <f t="shared" si="19"/>
        <v>200</v>
      </c>
      <c r="M55" s="270" t="str">
        <f t="shared" si="17"/>
        <v>13/14</v>
      </c>
      <c r="N55" s="184">
        <f t="shared" si="24"/>
        <v>200</v>
      </c>
      <c r="O55" s="152"/>
      <c r="P55" s="202" t="str">
        <f t="shared" si="21"/>
        <v>13/14</v>
      </c>
      <c r="Q55" s="182">
        <f t="shared" si="22"/>
        <v>163</v>
      </c>
      <c r="R55" s="201">
        <f t="shared" si="23"/>
        <v>37</v>
      </c>
    </row>
    <row r="56" spans="1:18" ht="11.25" x14ac:dyDescent="0.2">
      <c r="A56" s="186" t="s">
        <v>128</v>
      </c>
      <c r="B56" s="271">
        <f t="shared" si="25"/>
        <v>39</v>
      </c>
      <c r="C56" s="187">
        <f t="shared" si="25"/>
        <v>42</v>
      </c>
      <c r="D56" s="187">
        <f t="shared" si="25"/>
        <v>5</v>
      </c>
      <c r="E56" s="187">
        <f t="shared" si="25"/>
        <v>68</v>
      </c>
      <c r="F56" s="187">
        <f t="shared" si="25"/>
        <v>7</v>
      </c>
      <c r="G56" s="187">
        <f t="shared" si="25"/>
        <v>7</v>
      </c>
      <c r="H56" s="188">
        <f t="shared" si="25"/>
        <v>35</v>
      </c>
      <c r="I56" s="283">
        <f t="shared" si="25"/>
        <v>17</v>
      </c>
      <c r="J56" s="189"/>
      <c r="K56" s="286">
        <f t="shared" si="19"/>
        <v>220</v>
      </c>
      <c r="M56" s="270" t="str">
        <f t="shared" si="17"/>
        <v>14/15</v>
      </c>
      <c r="N56" s="184">
        <f>K56</f>
        <v>220</v>
      </c>
      <c r="O56" s="152"/>
      <c r="P56" s="202" t="str">
        <f t="shared" si="21"/>
        <v>14/15</v>
      </c>
      <c r="Q56" s="182">
        <f t="shared" si="22"/>
        <v>173</v>
      </c>
      <c r="R56" s="201">
        <f t="shared" si="23"/>
        <v>47</v>
      </c>
    </row>
    <row r="57" spans="1:18" ht="11.25" x14ac:dyDescent="0.2">
      <c r="A57" s="186" t="s">
        <v>130</v>
      </c>
      <c r="B57" s="271">
        <f t="shared" si="25"/>
        <v>38</v>
      </c>
      <c r="C57" s="187">
        <f t="shared" si="25"/>
        <v>25</v>
      </c>
      <c r="D57" s="187">
        <f t="shared" si="25"/>
        <v>1</v>
      </c>
      <c r="E57" s="187">
        <f t="shared" si="25"/>
        <v>80</v>
      </c>
      <c r="F57" s="187">
        <f t="shared" si="25"/>
        <v>11</v>
      </c>
      <c r="G57" s="187">
        <f t="shared" si="25"/>
        <v>13</v>
      </c>
      <c r="H57" s="188">
        <f t="shared" si="25"/>
        <v>39</v>
      </c>
      <c r="I57" s="283">
        <f t="shared" si="25"/>
        <v>10</v>
      </c>
      <c r="J57" s="189"/>
      <c r="K57" s="286">
        <f t="shared" si="19"/>
        <v>217</v>
      </c>
      <c r="M57" s="270" t="str">
        <f t="shared" si="17"/>
        <v>15/16</v>
      </c>
      <c r="N57" s="184">
        <f t="shared" ref="N57:N58" si="26">K57</f>
        <v>217</v>
      </c>
      <c r="O57" s="152"/>
      <c r="P57" s="202" t="str">
        <f t="shared" si="21"/>
        <v>15/16</v>
      </c>
      <c r="Q57" s="182">
        <f t="shared" si="22"/>
        <v>168</v>
      </c>
      <c r="R57" s="201">
        <f t="shared" si="23"/>
        <v>49</v>
      </c>
    </row>
    <row r="58" spans="1:18" ht="11.25" x14ac:dyDescent="0.2">
      <c r="A58" s="186" t="s">
        <v>147</v>
      </c>
      <c r="B58" s="271">
        <f t="shared" si="25"/>
        <v>25</v>
      </c>
      <c r="C58" s="187">
        <f t="shared" si="25"/>
        <v>24</v>
      </c>
      <c r="D58" s="187">
        <f t="shared" si="25"/>
        <v>5</v>
      </c>
      <c r="E58" s="187">
        <f t="shared" si="25"/>
        <v>62</v>
      </c>
      <c r="F58" s="187">
        <f t="shared" si="25"/>
        <v>17</v>
      </c>
      <c r="G58" s="187">
        <f t="shared" si="25"/>
        <v>8</v>
      </c>
      <c r="H58" s="188">
        <f t="shared" si="25"/>
        <v>36</v>
      </c>
      <c r="I58" s="283">
        <f t="shared" si="25"/>
        <v>13</v>
      </c>
      <c r="J58" s="189"/>
      <c r="K58" s="286">
        <f t="shared" si="19"/>
        <v>190</v>
      </c>
      <c r="M58" s="270" t="str">
        <f t="shared" si="17"/>
        <v>16/17</v>
      </c>
      <c r="N58" s="184">
        <f t="shared" si="26"/>
        <v>190</v>
      </c>
      <c r="O58" s="152"/>
      <c r="P58" s="202" t="str">
        <f t="shared" si="21"/>
        <v>16/17</v>
      </c>
      <c r="Q58" s="182">
        <f t="shared" si="22"/>
        <v>130</v>
      </c>
      <c r="R58" s="201">
        <f t="shared" si="23"/>
        <v>60</v>
      </c>
    </row>
    <row r="59" spans="1:18" ht="11.25" x14ac:dyDescent="0.2">
      <c r="A59" s="186" t="s">
        <v>160</v>
      </c>
      <c r="B59" s="271">
        <f t="shared" si="25"/>
        <v>36</v>
      </c>
      <c r="C59" s="187">
        <f t="shared" si="25"/>
        <v>17</v>
      </c>
      <c r="D59" s="187">
        <f t="shared" si="25"/>
        <v>3</v>
      </c>
      <c r="E59" s="187">
        <f t="shared" si="25"/>
        <v>44</v>
      </c>
      <c r="F59" s="187">
        <f t="shared" si="25"/>
        <v>9</v>
      </c>
      <c r="G59" s="187">
        <f t="shared" si="25"/>
        <v>9</v>
      </c>
      <c r="H59" s="188">
        <f t="shared" si="25"/>
        <v>29</v>
      </c>
      <c r="I59" s="283">
        <f t="shared" si="25"/>
        <v>11</v>
      </c>
      <c r="J59" s="189"/>
      <c r="K59" s="286">
        <f t="shared" si="19"/>
        <v>158</v>
      </c>
      <c r="M59" s="270" t="str">
        <f t="shared" ref="M59:M60" si="27">A59</f>
        <v>17/18</v>
      </c>
      <c r="N59" s="184">
        <f t="shared" ref="N59:N60" si="28">K59</f>
        <v>158</v>
      </c>
      <c r="O59" s="152"/>
      <c r="P59" s="202" t="str">
        <f t="shared" si="21"/>
        <v>17/18</v>
      </c>
      <c r="Q59" s="182">
        <f t="shared" si="22"/>
        <v>106</v>
      </c>
      <c r="R59" s="201">
        <f t="shared" si="23"/>
        <v>52</v>
      </c>
    </row>
    <row r="60" spans="1:18" ht="11.25" x14ac:dyDescent="0.2">
      <c r="A60" s="190" t="s">
        <v>167</v>
      </c>
      <c r="B60" s="204">
        <v>22</v>
      </c>
      <c r="C60" s="191">
        <v>13</v>
      </c>
      <c r="D60" s="191">
        <v>11</v>
      </c>
      <c r="E60" s="191">
        <v>55</v>
      </c>
      <c r="F60" s="191">
        <v>8</v>
      </c>
      <c r="G60" s="191">
        <v>2</v>
      </c>
      <c r="H60" s="192">
        <v>31</v>
      </c>
      <c r="I60" s="284">
        <v>21</v>
      </c>
      <c r="J60" s="193"/>
      <c r="K60" s="194">
        <f t="shared" si="19"/>
        <v>163</v>
      </c>
      <c r="M60" s="195" t="str">
        <f t="shared" si="27"/>
        <v>18/19</v>
      </c>
      <c r="N60" s="196">
        <f t="shared" si="28"/>
        <v>163</v>
      </c>
      <c r="O60" s="152"/>
      <c r="P60" s="205" t="str">
        <f t="shared" si="21"/>
        <v>18/19</v>
      </c>
      <c r="Q60" s="194">
        <f t="shared" si="22"/>
        <v>117</v>
      </c>
      <c r="R60" s="206">
        <f t="shared" si="23"/>
        <v>46</v>
      </c>
    </row>
    <row r="61" spans="1:18" ht="11.25" x14ac:dyDescent="0.2">
      <c r="A61" s="153"/>
      <c r="B61" s="155"/>
      <c r="C61" s="155"/>
      <c r="D61" s="155"/>
      <c r="E61" s="155"/>
      <c r="F61" s="155"/>
      <c r="G61" s="155"/>
      <c r="H61" s="155"/>
      <c r="I61" s="155"/>
      <c r="J61" s="155"/>
      <c r="K61" s="154"/>
      <c r="M61" s="153"/>
      <c r="N61" s="154"/>
    </row>
    <row r="62" spans="1:18" ht="34.5" thickBot="1" x14ac:dyDescent="0.25">
      <c r="A62" s="165" t="s">
        <v>182</v>
      </c>
      <c r="B62" s="166" t="s">
        <v>31</v>
      </c>
      <c r="C62" s="166" t="s">
        <v>2</v>
      </c>
      <c r="D62" s="166" t="s">
        <v>166</v>
      </c>
      <c r="E62" s="166" t="s">
        <v>44</v>
      </c>
      <c r="F62" s="166" t="s">
        <v>119</v>
      </c>
      <c r="G62" s="166" t="s">
        <v>3</v>
      </c>
      <c r="H62" s="167" t="s">
        <v>1</v>
      </c>
      <c r="I62" s="166" t="s">
        <v>28</v>
      </c>
      <c r="J62" s="207"/>
      <c r="K62" s="167" t="s">
        <v>4</v>
      </c>
      <c r="M62" s="165" t="str">
        <f t="shared" ref="M62:M80" si="29">A62</f>
        <v>Studijní pobyty ICM</v>
      </c>
      <c r="N62" s="169" t="s">
        <v>4</v>
      </c>
    </row>
    <row r="63" spans="1:18" ht="12" thickTop="1" x14ac:dyDescent="0.2">
      <c r="A63" s="171" t="s">
        <v>58</v>
      </c>
      <c r="B63" s="172"/>
      <c r="C63" s="172"/>
      <c r="D63" s="172"/>
      <c r="E63" s="172"/>
      <c r="F63" s="172"/>
      <c r="G63" s="172"/>
      <c r="H63" s="173"/>
      <c r="I63" s="172"/>
      <c r="J63" s="208"/>
      <c r="K63" s="175">
        <f t="shared" ref="K63:K80" si="30">SUM(B63:I63)</f>
        <v>0</v>
      </c>
      <c r="M63" s="176" t="str">
        <f t="shared" si="29"/>
        <v>01/02</v>
      </c>
      <c r="N63" s="177">
        <f t="shared" ref="N63:N80" si="31">K63</f>
        <v>0</v>
      </c>
    </row>
    <row r="64" spans="1:18" ht="11.25" x14ac:dyDescent="0.2">
      <c r="A64" s="178" t="s">
        <v>59</v>
      </c>
      <c r="B64" s="179"/>
      <c r="C64" s="179"/>
      <c r="D64" s="179"/>
      <c r="E64" s="179"/>
      <c r="F64" s="179"/>
      <c r="G64" s="179"/>
      <c r="H64" s="180"/>
      <c r="I64" s="179"/>
      <c r="J64" s="209"/>
      <c r="K64" s="182">
        <f t="shared" si="30"/>
        <v>0</v>
      </c>
      <c r="M64" s="183" t="str">
        <f t="shared" si="29"/>
        <v>02/03</v>
      </c>
      <c r="N64" s="184">
        <f t="shared" si="31"/>
        <v>0</v>
      </c>
    </row>
    <row r="65" spans="1:14" ht="11.25" x14ac:dyDescent="0.2">
      <c r="A65" s="178" t="s">
        <v>60</v>
      </c>
      <c r="B65" s="179"/>
      <c r="C65" s="179"/>
      <c r="D65" s="179"/>
      <c r="E65" s="179"/>
      <c r="F65" s="179"/>
      <c r="G65" s="179"/>
      <c r="H65" s="180"/>
      <c r="I65" s="179"/>
      <c r="J65" s="209"/>
      <c r="K65" s="182">
        <f t="shared" si="30"/>
        <v>0</v>
      </c>
      <c r="M65" s="183" t="str">
        <f t="shared" si="29"/>
        <v>03/04</v>
      </c>
      <c r="N65" s="184">
        <f t="shared" si="31"/>
        <v>0</v>
      </c>
    </row>
    <row r="66" spans="1:14" ht="11.25" x14ac:dyDescent="0.2">
      <c r="A66" s="185" t="s">
        <v>61</v>
      </c>
      <c r="B66" s="179"/>
      <c r="C66" s="179"/>
      <c r="D66" s="179"/>
      <c r="E66" s="179"/>
      <c r="F66" s="179"/>
      <c r="G66" s="179"/>
      <c r="H66" s="180"/>
      <c r="I66" s="179"/>
      <c r="J66" s="209"/>
      <c r="K66" s="182">
        <f t="shared" si="30"/>
        <v>0</v>
      </c>
      <c r="M66" s="183" t="str">
        <f t="shared" si="29"/>
        <v>04/05</v>
      </c>
      <c r="N66" s="184">
        <f t="shared" si="31"/>
        <v>0</v>
      </c>
    </row>
    <row r="67" spans="1:14" ht="11.25" x14ac:dyDescent="0.2">
      <c r="A67" s="185" t="s">
        <v>62</v>
      </c>
      <c r="B67" s="179"/>
      <c r="C67" s="179"/>
      <c r="D67" s="179"/>
      <c r="E67" s="179"/>
      <c r="F67" s="179"/>
      <c r="G67" s="179"/>
      <c r="H67" s="180"/>
      <c r="I67" s="179"/>
      <c r="J67" s="209"/>
      <c r="K67" s="182">
        <f t="shared" si="30"/>
        <v>0</v>
      </c>
      <c r="M67" s="183" t="str">
        <f t="shared" si="29"/>
        <v>05/06</v>
      </c>
      <c r="N67" s="184">
        <f t="shared" si="31"/>
        <v>0</v>
      </c>
    </row>
    <row r="68" spans="1:14" ht="11.25" x14ac:dyDescent="0.2">
      <c r="A68" s="186" t="s">
        <v>64</v>
      </c>
      <c r="B68" s="187"/>
      <c r="C68" s="187"/>
      <c r="D68" s="187"/>
      <c r="E68" s="187"/>
      <c r="F68" s="187"/>
      <c r="G68" s="187"/>
      <c r="H68" s="188"/>
      <c r="I68" s="187"/>
      <c r="J68" s="210"/>
      <c r="K68" s="182">
        <f t="shared" si="30"/>
        <v>0</v>
      </c>
      <c r="M68" s="183" t="str">
        <f t="shared" si="29"/>
        <v>06/07</v>
      </c>
      <c r="N68" s="184">
        <f t="shared" si="31"/>
        <v>0</v>
      </c>
    </row>
    <row r="69" spans="1:14" ht="11.25" x14ac:dyDescent="0.2">
      <c r="A69" s="185" t="s">
        <v>63</v>
      </c>
      <c r="B69" s="179"/>
      <c r="C69" s="179"/>
      <c r="D69" s="179"/>
      <c r="E69" s="179"/>
      <c r="F69" s="179"/>
      <c r="G69" s="179"/>
      <c r="H69" s="180"/>
      <c r="I69" s="179"/>
      <c r="J69" s="209"/>
      <c r="K69" s="182">
        <f t="shared" si="30"/>
        <v>0</v>
      </c>
      <c r="M69" s="183" t="str">
        <f t="shared" si="29"/>
        <v>07/08</v>
      </c>
      <c r="N69" s="184">
        <f t="shared" si="31"/>
        <v>0</v>
      </c>
    </row>
    <row r="70" spans="1:14" ht="11.25" x14ac:dyDescent="0.2">
      <c r="A70" s="185" t="s">
        <v>65</v>
      </c>
      <c r="B70" s="179"/>
      <c r="C70" s="179"/>
      <c r="D70" s="179"/>
      <c r="E70" s="179"/>
      <c r="F70" s="179"/>
      <c r="G70" s="179"/>
      <c r="H70" s="180"/>
      <c r="I70" s="179"/>
      <c r="J70" s="209"/>
      <c r="K70" s="182">
        <f t="shared" si="30"/>
        <v>0</v>
      </c>
      <c r="M70" s="183" t="str">
        <f t="shared" si="29"/>
        <v>08/09</v>
      </c>
      <c r="N70" s="184">
        <f t="shared" si="31"/>
        <v>0</v>
      </c>
    </row>
    <row r="71" spans="1:14" ht="11.25" x14ac:dyDescent="0.2">
      <c r="A71" s="186" t="s">
        <v>67</v>
      </c>
      <c r="B71" s="187"/>
      <c r="C71" s="187"/>
      <c r="D71" s="187"/>
      <c r="E71" s="187"/>
      <c r="F71" s="187"/>
      <c r="G71" s="187"/>
      <c r="H71" s="188"/>
      <c r="I71" s="187"/>
      <c r="J71" s="210"/>
      <c r="K71" s="182">
        <f t="shared" si="30"/>
        <v>0</v>
      </c>
      <c r="M71" s="183" t="str">
        <f t="shared" si="29"/>
        <v>09/10</v>
      </c>
      <c r="N71" s="184">
        <f t="shared" si="31"/>
        <v>0</v>
      </c>
    </row>
    <row r="72" spans="1:14" ht="11.25" x14ac:dyDescent="0.2">
      <c r="A72" s="186" t="s">
        <v>73</v>
      </c>
      <c r="B72" s="187"/>
      <c r="C72" s="187"/>
      <c r="D72" s="187"/>
      <c r="E72" s="187"/>
      <c r="F72" s="187"/>
      <c r="G72" s="187"/>
      <c r="H72" s="188"/>
      <c r="I72" s="187"/>
      <c r="J72" s="210"/>
      <c r="K72" s="182">
        <f t="shared" si="30"/>
        <v>0</v>
      </c>
      <c r="M72" s="183" t="str">
        <f t="shared" si="29"/>
        <v>10/11</v>
      </c>
      <c r="N72" s="184">
        <f t="shared" si="31"/>
        <v>0</v>
      </c>
    </row>
    <row r="73" spans="1:14" ht="11.25" x14ac:dyDescent="0.2">
      <c r="A73" s="186" t="s">
        <v>83</v>
      </c>
      <c r="B73" s="187"/>
      <c r="C73" s="187"/>
      <c r="D73" s="187"/>
      <c r="E73" s="187"/>
      <c r="F73" s="187"/>
      <c r="G73" s="187"/>
      <c r="H73" s="188"/>
      <c r="I73" s="187"/>
      <c r="J73" s="210"/>
      <c r="K73" s="182">
        <f t="shared" si="30"/>
        <v>0</v>
      </c>
      <c r="M73" s="270" t="str">
        <f t="shared" si="29"/>
        <v>11/12</v>
      </c>
      <c r="N73" s="184">
        <f t="shared" si="31"/>
        <v>0</v>
      </c>
    </row>
    <row r="74" spans="1:14" ht="11.25" x14ac:dyDescent="0.2">
      <c r="A74" s="186" t="s">
        <v>118</v>
      </c>
      <c r="B74" s="187"/>
      <c r="C74" s="187"/>
      <c r="D74" s="187"/>
      <c r="E74" s="187"/>
      <c r="F74" s="187"/>
      <c r="G74" s="187"/>
      <c r="H74" s="188"/>
      <c r="I74" s="187"/>
      <c r="J74" s="210"/>
      <c r="K74" s="182">
        <f t="shared" si="30"/>
        <v>0</v>
      </c>
      <c r="M74" s="270" t="str">
        <f t="shared" si="29"/>
        <v>12/13</v>
      </c>
      <c r="N74" s="184">
        <f t="shared" si="31"/>
        <v>0</v>
      </c>
    </row>
    <row r="75" spans="1:14" ht="11.25" x14ac:dyDescent="0.2">
      <c r="A75" s="186" t="s">
        <v>124</v>
      </c>
      <c r="B75" s="187"/>
      <c r="C75" s="187"/>
      <c r="D75" s="187"/>
      <c r="E75" s="187"/>
      <c r="F75" s="187"/>
      <c r="G75" s="187"/>
      <c r="H75" s="188"/>
      <c r="I75" s="187"/>
      <c r="J75" s="210"/>
      <c r="K75" s="182">
        <f t="shared" si="30"/>
        <v>0</v>
      </c>
      <c r="M75" s="270" t="str">
        <f t="shared" si="29"/>
        <v>13/14</v>
      </c>
      <c r="N75" s="184">
        <f t="shared" si="31"/>
        <v>0</v>
      </c>
    </row>
    <row r="76" spans="1:14" ht="11.25" x14ac:dyDescent="0.2">
      <c r="A76" s="186" t="s">
        <v>128</v>
      </c>
      <c r="B76" s="187"/>
      <c r="C76" s="187"/>
      <c r="D76" s="187"/>
      <c r="E76" s="187"/>
      <c r="F76" s="187"/>
      <c r="G76" s="187"/>
      <c r="H76" s="188"/>
      <c r="I76" s="187"/>
      <c r="J76" s="210"/>
      <c r="K76" s="182">
        <f t="shared" si="30"/>
        <v>0</v>
      </c>
      <c r="M76" s="270" t="str">
        <f t="shared" si="29"/>
        <v>14/15</v>
      </c>
      <c r="N76" s="184">
        <f t="shared" si="31"/>
        <v>0</v>
      </c>
    </row>
    <row r="77" spans="1:14" ht="11.25" x14ac:dyDescent="0.2">
      <c r="A77" s="186" t="s">
        <v>130</v>
      </c>
      <c r="B77" s="187"/>
      <c r="C77" s="187"/>
      <c r="D77" s="187"/>
      <c r="E77" s="187"/>
      <c r="F77" s="187"/>
      <c r="G77" s="187">
        <v>2</v>
      </c>
      <c r="H77" s="188"/>
      <c r="I77" s="187"/>
      <c r="J77" s="210"/>
      <c r="K77" s="182">
        <f t="shared" si="30"/>
        <v>2</v>
      </c>
      <c r="M77" s="270" t="str">
        <f t="shared" si="29"/>
        <v>15/16</v>
      </c>
      <c r="N77" s="184">
        <f t="shared" si="31"/>
        <v>2</v>
      </c>
    </row>
    <row r="78" spans="1:14" ht="11.25" x14ac:dyDescent="0.2">
      <c r="A78" s="186" t="s">
        <v>147</v>
      </c>
      <c r="B78" s="187"/>
      <c r="C78" s="187"/>
      <c r="D78" s="187"/>
      <c r="E78" s="187"/>
      <c r="F78" s="187"/>
      <c r="G78" s="187"/>
      <c r="H78" s="188"/>
      <c r="I78" s="187"/>
      <c r="J78" s="210"/>
      <c r="K78" s="182">
        <f t="shared" si="30"/>
        <v>0</v>
      </c>
      <c r="M78" s="270" t="str">
        <f t="shared" si="29"/>
        <v>16/17</v>
      </c>
      <c r="N78" s="184">
        <f t="shared" si="31"/>
        <v>0</v>
      </c>
    </row>
    <row r="79" spans="1:14" ht="11.25" x14ac:dyDescent="0.2">
      <c r="A79" s="186" t="s">
        <v>160</v>
      </c>
      <c r="B79" s="187"/>
      <c r="C79" s="187"/>
      <c r="D79" s="187"/>
      <c r="E79" s="187"/>
      <c r="F79" s="187"/>
      <c r="G79" s="187"/>
      <c r="H79" s="188">
        <v>2</v>
      </c>
      <c r="I79" s="187"/>
      <c r="J79" s="210"/>
      <c r="K79" s="182">
        <f t="shared" si="30"/>
        <v>2</v>
      </c>
      <c r="M79" s="270" t="str">
        <f t="shared" si="29"/>
        <v>17/18</v>
      </c>
      <c r="N79" s="184">
        <f t="shared" si="31"/>
        <v>2</v>
      </c>
    </row>
    <row r="80" spans="1:14" ht="11.25" x14ac:dyDescent="0.2">
      <c r="A80" s="190" t="s">
        <v>167</v>
      </c>
      <c r="B80" s="191"/>
      <c r="C80" s="191"/>
      <c r="D80" s="191"/>
      <c r="E80" s="191"/>
      <c r="F80" s="191"/>
      <c r="G80" s="191"/>
      <c r="H80" s="192"/>
      <c r="I80" s="191"/>
      <c r="J80" s="211"/>
      <c r="K80" s="194">
        <f t="shared" si="30"/>
        <v>0</v>
      </c>
      <c r="M80" s="195" t="str">
        <f t="shared" si="29"/>
        <v>18/19</v>
      </c>
      <c r="N80" s="196">
        <f t="shared" si="31"/>
        <v>0</v>
      </c>
    </row>
    <row r="81" spans="1:17" ht="11.25" x14ac:dyDescent="0.2">
      <c r="A81" s="153"/>
      <c r="B81" s="155"/>
      <c r="C81" s="155"/>
      <c r="D81" s="155"/>
      <c r="E81" s="155"/>
      <c r="F81" s="155"/>
      <c r="G81" s="155"/>
      <c r="H81" s="155"/>
      <c r="I81" s="155"/>
      <c r="J81" s="155"/>
      <c r="K81" s="154"/>
      <c r="M81" s="153"/>
      <c r="N81" s="154"/>
    </row>
    <row r="82" spans="1:17" ht="45.75" thickBot="1" x14ac:dyDescent="0.25">
      <c r="A82" s="165" t="s">
        <v>181</v>
      </c>
      <c r="B82" s="166" t="s">
        <v>31</v>
      </c>
      <c r="C82" s="166" t="s">
        <v>2</v>
      </c>
      <c r="D82" s="166" t="s">
        <v>166</v>
      </c>
      <c r="E82" s="166" t="s">
        <v>44</v>
      </c>
      <c r="F82" s="166" t="s">
        <v>119</v>
      </c>
      <c r="G82" s="166" t="s">
        <v>3</v>
      </c>
      <c r="H82" s="167" t="s">
        <v>1</v>
      </c>
      <c r="I82" s="166" t="s">
        <v>28</v>
      </c>
      <c r="J82" s="207"/>
      <c r="K82" s="167" t="s">
        <v>4</v>
      </c>
      <c r="M82" s="165" t="str">
        <f t="shared" ref="M82:M100" si="32">A82</f>
        <v>Praktické stáže ICM</v>
      </c>
      <c r="N82" s="169" t="s">
        <v>4</v>
      </c>
    </row>
    <row r="83" spans="1:17" ht="12" thickTop="1" x14ac:dyDescent="0.2">
      <c r="A83" s="171" t="s">
        <v>58</v>
      </c>
      <c r="B83" s="172"/>
      <c r="C83" s="172"/>
      <c r="D83" s="172"/>
      <c r="E83" s="172"/>
      <c r="F83" s="172"/>
      <c r="G83" s="172"/>
      <c r="H83" s="173"/>
      <c r="I83" s="172"/>
      <c r="J83" s="208"/>
      <c r="K83" s="175">
        <f t="shared" ref="K83:K100" si="33">SUM(B83:I83)</f>
        <v>0</v>
      </c>
      <c r="M83" s="176" t="str">
        <f t="shared" si="32"/>
        <v>01/02</v>
      </c>
      <c r="N83" s="177">
        <f t="shared" ref="N83:N100" si="34">K83</f>
        <v>0</v>
      </c>
    </row>
    <row r="84" spans="1:17" ht="11.25" x14ac:dyDescent="0.2">
      <c r="A84" s="178" t="s">
        <v>59</v>
      </c>
      <c r="B84" s="179"/>
      <c r="C84" s="179"/>
      <c r="D84" s="179"/>
      <c r="E84" s="179"/>
      <c r="F84" s="179"/>
      <c r="G84" s="179"/>
      <c r="H84" s="180"/>
      <c r="I84" s="179"/>
      <c r="J84" s="209"/>
      <c r="K84" s="182">
        <f t="shared" si="33"/>
        <v>0</v>
      </c>
      <c r="M84" s="183" t="str">
        <f t="shared" si="32"/>
        <v>02/03</v>
      </c>
      <c r="N84" s="184">
        <f t="shared" si="34"/>
        <v>0</v>
      </c>
    </row>
    <row r="85" spans="1:17" ht="11.25" x14ac:dyDescent="0.2">
      <c r="A85" s="178" t="s">
        <v>60</v>
      </c>
      <c r="B85" s="179"/>
      <c r="C85" s="179"/>
      <c r="D85" s="179"/>
      <c r="E85" s="179"/>
      <c r="F85" s="179"/>
      <c r="G85" s="179"/>
      <c r="H85" s="180"/>
      <c r="I85" s="179"/>
      <c r="J85" s="209"/>
      <c r="K85" s="182">
        <f t="shared" si="33"/>
        <v>0</v>
      </c>
      <c r="M85" s="183" t="str">
        <f t="shared" si="32"/>
        <v>03/04</v>
      </c>
      <c r="N85" s="184">
        <f t="shared" si="34"/>
        <v>0</v>
      </c>
    </row>
    <row r="86" spans="1:17" ht="11.25" x14ac:dyDescent="0.2">
      <c r="A86" s="185" t="s">
        <v>61</v>
      </c>
      <c r="B86" s="179"/>
      <c r="C86" s="179"/>
      <c r="D86" s="179"/>
      <c r="E86" s="179"/>
      <c r="F86" s="179"/>
      <c r="G86" s="179"/>
      <c r="H86" s="180"/>
      <c r="I86" s="179"/>
      <c r="J86" s="209"/>
      <c r="K86" s="182">
        <f t="shared" si="33"/>
        <v>0</v>
      </c>
      <c r="M86" s="183" t="str">
        <f t="shared" si="32"/>
        <v>04/05</v>
      </c>
      <c r="N86" s="184">
        <f t="shared" si="34"/>
        <v>0</v>
      </c>
    </row>
    <row r="87" spans="1:17" ht="11.25" x14ac:dyDescent="0.2">
      <c r="A87" s="185" t="s">
        <v>62</v>
      </c>
      <c r="B87" s="179"/>
      <c r="C87" s="179"/>
      <c r="D87" s="179"/>
      <c r="E87" s="179"/>
      <c r="F87" s="179"/>
      <c r="G87" s="179"/>
      <c r="H87" s="180"/>
      <c r="I87" s="179"/>
      <c r="J87" s="209"/>
      <c r="K87" s="182">
        <f t="shared" si="33"/>
        <v>0</v>
      </c>
      <c r="M87" s="183" t="str">
        <f t="shared" si="32"/>
        <v>05/06</v>
      </c>
      <c r="N87" s="184">
        <f t="shared" si="34"/>
        <v>0</v>
      </c>
      <c r="Q87" s="11" t="s">
        <v>200</v>
      </c>
    </row>
    <row r="88" spans="1:17" ht="11.25" x14ac:dyDescent="0.2">
      <c r="A88" s="186" t="s">
        <v>64</v>
      </c>
      <c r="B88" s="187"/>
      <c r="C88" s="187"/>
      <c r="D88" s="187"/>
      <c r="E88" s="187"/>
      <c r="F88" s="187"/>
      <c r="G88" s="187"/>
      <c r="H88" s="188"/>
      <c r="I88" s="187"/>
      <c r="J88" s="210"/>
      <c r="K88" s="182">
        <f t="shared" si="33"/>
        <v>0</v>
      </c>
      <c r="M88" s="183" t="str">
        <f t="shared" si="32"/>
        <v>06/07</v>
      </c>
      <c r="N88" s="184">
        <f t="shared" si="34"/>
        <v>0</v>
      </c>
    </row>
    <row r="89" spans="1:17" ht="11.25" x14ac:dyDescent="0.2">
      <c r="A89" s="185" t="s">
        <v>63</v>
      </c>
      <c r="B89" s="179"/>
      <c r="C89" s="179"/>
      <c r="D89" s="179"/>
      <c r="E89" s="179"/>
      <c r="F89" s="179"/>
      <c r="G89" s="179"/>
      <c r="H89" s="180"/>
      <c r="I89" s="179"/>
      <c r="J89" s="209"/>
      <c r="K89" s="182">
        <f t="shared" si="33"/>
        <v>0</v>
      </c>
      <c r="M89" s="183" t="str">
        <f t="shared" si="32"/>
        <v>07/08</v>
      </c>
      <c r="N89" s="184">
        <f t="shared" si="34"/>
        <v>0</v>
      </c>
    </row>
    <row r="90" spans="1:17" ht="11.25" x14ac:dyDescent="0.2">
      <c r="A90" s="185" t="s">
        <v>65</v>
      </c>
      <c r="B90" s="179"/>
      <c r="C90" s="179"/>
      <c r="D90" s="179"/>
      <c r="E90" s="179"/>
      <c r="F90" s="179"/>
      <c r="G90" s="179"/>
      <c r="H90" s="180"/>
      <c r="I90" s="179"/>
      <c r="J90" s="209"/>
      <c r="K90" s="182">
        <f t="shared" si="33"/>
        <v>0</v>
      </c>
      <c r="M90" s="183" t="str">
        <f t="shared" si="32"/>
        <v>08/09</v>
      </c>
      <c r="N90" s="184">
        <f t="shared" si="34"/>
        <v>0</v>
      </c>
    </row>
    <row r="91" spans="1:17" ht="11.25" x14ac:dyDescent="0.2">
      <c r="A91" s="186" t="s">
        <v>67</v>
      </c>
      <c r="B91" s="187"/>
      <c r="C91" s="187"/>
      <c r="D91" s="187"/>
      <c r="E91" s="187"/>
      <c r="F91" s="187"/>
      <c r="G91" s="187"/>
      <c r="H91" s="188"/>
      <c r="I91" s="187"/>
      <c r="J91" s="210"/>
      <c r="K91" s="182">
        <f t="shared" si="33"/>
        <v>0</v>
      </c>
      <c r="M91" s="183" t="str">
        <f t="shared" si="32"/>
        <v>09/10</v>
      </c>
      <c r="N91" s="184">
        <f t="shared" si="34"/>
        <v>0</v>
      </c>
    </row>
    <row r="92" spans="1:17" ht="11.25" x14ac:dyDescent="0.2">
      <c r="A92" s="186" t="s">
        <v>73</v>
      </c>
      <c r="B92" s="187"/>
      <c r="C92" s="187"/>
      <c r="D92" s="187"/>
      <c r="E92" s="187"/>
      <c r="F92" s="187"/>
      <c r="G92" s="187"/>
      <c r="H92" s="188"/>
      <c r="I92" s="187"/>
      <c r="J92" s="210"/>
      <c r="K92" s="182">
        <f t="shared" si="33"/>
        <v>0</v>
      </c>
      <c r="M92" s="183" t="str">
        <f t="shared" si="32"/>
        <v>10/11</v>
      </c>
      <c r="N92" s="184">
        <f t="shared" si="34"/>
        <v>0</v>
      </c>
    </row>
    <row r="93" spans="1:17" ht="11.25" x14ac:dyDescent="0.2">
      <c r="A93" s="186" t="s">
        <v>83</v>
      </c>
      <c r="B93" s="187"/>
      <c r="C93" s="187"/>
      <c r="D93" s="187"/>
      <c r="E93" s="187"/>
      <c r="F93" s="187"/>
      <c r="G93" s="187"/>
      <c r="H93" s="188"/>
      <c r="I93" s="187"/>
      <c r="J93" s="210"/>
      <c r="K93" s="182">
        <f t="shared" si="33"/>
        <v>0</v>
      </c>
      <c r="M93" s="270" t="str">
        <f t="shared" si="32"/>
        <v>11/12</v>
      </c>
      <c r="N93" s="184">
        <f t="shared" si="34"/>
        <v>0</v>
      </c>
    </row>
    <row r="94" spans="1:17" ht="11.25" x14ac:dyDescent="0.2">
      <c r="A94" s="186" t="s">
        <v>118</v>
      </c>
      <c r="B94" s="187"/>
      <c r="C94" s="187"/>
      <c r="D94" s="187"/>
      <c r="E94" s="187"/>
      <c r="F94" s="187"/>
      <c r="G94" s="187"/>
      <c r="H94" s="188"/>
      <c r="I94" s="187"/>
      <c r="J94" s="210"/>
      <c r="K94" s="182">
        <f t="shared" si="33"/>
        <v>0</v>
      </c>
      <c r="M94" s="270" t="str">
        <f t="shared" si="32"/>
        <v>12/13</v>
      </c>
      <c r="N94" s="184">
        <f t="shared" si="34"/>
        <v>0</v>
      </c>
    </row>
    <row r="95" spans="1:17" ht="11.25" x14ac:dyDescent="0.2">
      <c r="A95" s="186" t="s">
        <v>124</v>
      </c>
      <c r="B95" s="187"/>
      <c r="C95" s="187"/>
      <c r="D95" s="187"/>
      <c r="E95" s="187"/>
      <c r="F95" s="187"/>
      <c r="G95" s="187"/>
      <c r="H95" s="188"/>
      <c r="I95" s="187"/>
      <c r="J95" s="210"/>
      <c r="K95" s="182">
        <f t="shared" si="33"/>
        <v>0</v>
      </c>
      <c r="M95" s="270" t="str">
        <f t="shared" si="32"/>
        <v>13/14</v>
      </c>
      <c r="N95" s="184">
        <f t="shared" si="34"/>
        <v>0</v>
      </c>
    </row>
    <row r="96" spans="1:17" ht="11.25" x14ac:dyDescent="0.2">
      <c r="A96" s="186" t="s">
        <v>128</v>
      </c>
      <c r="B96" s="187"/>
      <c r="C96" s="187"/>
      <c r="D96" s="187"/>
      <c r="E96" s="187"/>
      <c r="F96" s="187"/>
      <c r="G96" s="187"/>
      <c r="H96" s="188"/>
      <c r="I96" s="187"/>
      <c r="J96" s="210"/>
      <c r="K96" s="182">
        <f t="shared" si="33"/>
        <v>0</v>
      </c>
      <c r="M96" s="270" t="str">
        <f t="shared" si="32"/>
        <v>14/15</v>
      </c>
      <c r="N96" s="184">
        <f t="shared" si="34"/>
        <v>0</v>
      </c>
    </row>
    <row r="97" spans="1:18" ht="11.25" x14ac:dyDescent="0.2">
      <c r="A97" s="186" t="s">
        <v>130</v>
      </c>
      <c r="B97" s="187"/>
      <c r="C97" s="187"/>
      <c r="D97" s="187"/>
      <c r="E97" s="187"/>
      <c r="F97" s="187"/>
      <c r="G97" s="187"/>
      <c r="H97" s="188"/>
      <c r="I97" s="187"/>
      <c r="J97" s="210"/>
      <c r="K97" s="182">
        <f t="shared" si="33"/>
        <v>0</v>
      </c>
      <c r="M97" s="270" t="str">
        <f t="shared" si="32"/>
        <v>15/16</v>
      </c>
      <c r="N97" s="184">
        <f t="shared" si="34"/>
        <v>0</v>
      </c>
    </row>
    <row r="98" spans="1:18" ht="11.25" x14ac:dyDescent="0.2">
      <c r="A98" s="186" t="s">
        <v>147</v>
      </c>
      <c r="B98" s="187"/>
      <c r="C98" s="187"/>
      <c r="D98" s="187"/>
      <c r="E98" s="187"/>
      <c r="F98" s="187"/>
      <c r="G98" s="187"/>
      <c r="H98" s="188"/>
      <c r="I98" s="187"/>
      <c r="J98" s="210"/>
      <c r="K98" s="182">
        <f t="shared" si="33"/>
        <v>0</v>
      </c>
      <c r="M98" s="270" t="str">
        <f t="shared" si="32"/>
        <v>16/17</v>
      </c>
      <c r="N98" s="184">
        <f t="shared" si="34"/>
        <v>0</v>
      </c>
    </row>
    <row r="99" spans="1:18" ht="11.25" x14ac:dyDescent="0.2">
      <c r="A99" s="186" t="s">
        <v>160</v>
      </c>
      <c r="B99" s="187"/>
      <c r="C99" s="187"/>
      <c r="D99" s="187"/>
      <c r="E99" s="187"/>
      <c r="F99" s="187"/>
      <c r="G99" s="187"/>
      <c r="H99" s="188"/>
      <c r="I99" s="187"/>
      <c r="J99" s="210"/>
      <c r="K99" s="182">
        <f t="shared" si="33"/>
        <v>0</v>
      </c>
      <c r="M99" s="270" t="str">
        <f t="shared" si="32"/>
        <v>17/18</v>
      </c>
      <c r="N99" s="184">
        <f t="shared" si="34"/>
        <v>0</v>
      </c>
    </row>
    <row r="100" spans="1:18" ht="11.25" x14ac:dyDescent="0.2">
      <c r="A100" s="190" t="s">
        <v>167</v>
      </c>
      <c r="B100" s="191"/>
      <c r="C100" s="191"/>
      <c r="D100" s="191"/>
      <c r="E100" s="191"/>
      <c r="F100" s="191"/>
      <c r="G100" s="191"/>
      <c r="H100" s="192"/>
      <c r="I100" s="191"/>
      <c r="J100" s="211"/>
      <c r="K100" s="194">
        <f t="shared" si="33"/>
        <v>0</v>
      </c>
      <c r="M100" s="195" t="str">
        <f t="shared" si="32"/>
        <v>18/19</v>
      </c>
      <c r="N100" s="196">
        <f t="shared" si="34"/>
        <v>0</v>
      </c>
    </row>
    <row r="101" spans="1:18" ht="11.25" x14ac:dyDescent="0.2">
      <c r="A101" s="153"/>
      <c r="B101" s="155"/>
      <c r="C101" s="155"/>
      <c r="D101" s="155"/>
      <c r="E101" s="155"/>
      <c r="F101" s="155"/>
      <c r="G101" s="155"/>
      <c r="H101" s="155"/>
      <c r="I101" s="155"/>
      <c r="J101" s="155"/>
      <c r="K101" s="154"/>
      <c r="M101" s="153"/>
      <c r="N101" s="154"/>
    </row>
    <row r="102" spans="1:18" ht="23.25" thickBot="1" x14ac:dyDescent="0.25">
      <c r="A102" s="165" t="s">
        <v>183</v>
      </c>
      <c r="B102" s="166" t="s">
        <v>31</v>
      </c>
      <c r="C102" s="166" t="s">
        <v>2</v>
      </c>
      <c r="D102" s="166" t="s">
        <v>166</v>
      </c>
      <c r="E102" s="166" t="s">
        <v>44</v>
      </c>
      <c r="F102" s="166" t="s">
        <v>119</v>
      </c>
      <c r="G102" s="166" t="s">
        <v>3</v>
      </c>
      <c r="H102" s="167" t="s">
        <v>1</v>
      </c>
      <c r="I102" s="166" t="s">
        <v>28</v>
      </c>
      <c r="J102" s="207"/>
      <c r="K102" s="167" t="s">
        <v>4</v>
      </c>
      <c r="M102" s="165" t="str">
        <f t="shared" ref="M102:M120" si="35">A102</f>
        <v>Celkem ICM</v>
      </c>
      <c r="N102" s="169" t="s">
        <v>4</v>
      </c>
      <c r="O102" s="152"/>
      <c r="P102" s="311"/>
      <c r="Q102" s="154"/>
      <c r="R102" s="154"/>
    </row>
    <row r="103" spans="1:18" ht="12" thickTop="1" x14ac:dyDescent="0.2">
      <c r="A103" s="171" t="s">
        <v>58</v>
      </c>
      <c r="B103" s="172">
        <f t="shared" ref="B103:I112" si="36">B63+B83</f>
        <v>0</v>
      </c>
      <c r="C103" s="172">
        <f t="shared" si="36"/>
        <v>0</v>
      </c>
      <c r="D103" s="172">
        <f t="shared" si="36"/>
        <v>0</v>
      </c>
      <c r="E103" s="172">
        <f t="shared" si="36"/>
        <v>0</v>
      </c>
      <c r="F103" s="172">
        <f t="shared" si="36"/>
        <v>0</v>
      </c>
      <c r="G103" s="172">
        <f t="shared" si="36"/>
        <v>0</v>
      </c>
      <c r="H103" s="173">
        <f t="shared" si="36"/>
        <v>0</v>
      </c>
      <c r="I103" s="281">
        <f t="shared" si="36"/>
        <v>0</v>
      </c>
      <c r="J103" s="208"/>
      <c r="K103" s="175">
        <f t="shared" ref="K103:K120" si="37">SUM(B103:I103)</f>
        <v>0</v>
      </c>
      <c r="M103" s="176" t="str">
        <f t="shared" si="35"/>
        <v>01/02</v>
      </c>
      <c r="N103" s="177">
        <f t="shared" ref="N103:N120" si="38">K103</f>
        <v>0</v>
      </c>
      <c r="O103" s="152"/>
      <c r="P103" s="153"/>
      <c r="Q103" s="154"/>
      <c r="R103" s="154"/>
    </row>
    <row r="104" spans="1:18" ht="11.25" x14ac:dyDescent="0.2">
      <c r="A104" s="178" t="s">
        <v>59</v>
      </c>
      <c r="B104" s="179">
        <f t="shared" si="36"/>
        <v>0</v>
      </c>
      <c r="C104" s="179">
        <f t="shared" si="36"/>
        <v>0</v>
      </c>
      <c r="D104" s="179">
        <f t="shared" si="36"/>
        <v>0</v>
      </c>
      <c r="E104" s="179">
        <f t="shared" si="36"/>
        <v>0</v>
      </c>
      <c r="F104" s="179">
        <f t="shared" si="36"/>
        <v>0</v>
      </c>
      <c r="G104" s="179">
        <f t="shared" si="36"/>
        <v>0</v>
      </c>
      <c r="H104" s="180">
        <f t="shared" si="36"/>
        <v>0</v>
      </c>
      <c r="I104" s="282">
        <f t="shared" si="36"/>
        <v>0</v>
      </c>
      <c r="J104" s="209"/>
      <c r="K104" s="182">
        <f t="shared" si="37"/>
        <v>0</v>
      </c>
      <c r="M104" s="183" t="str">
        <f t="shared" si="35"/>
        <v>02/03</v>
      </c>
      <c r="N104" s="184">
        <f t="shared" si="38"/>
        <v>0</v>
      </c>
      <c r="O104" s="152"/>
      <c r="P104" s="153"/>
      <c r="Q104" s="154"/>
      <c r="R104" s="154"/>
    </row>
    <row r="105" spans="1:18" ht="11.25" x14ac:dyDescent="0.2">
      <c r="A105" s="178" t="s">
        <v>60</v>
      </c>
      <c r="B105" s="179">
        <f t="shared" si="36"/>
        <v>0</v>
      </c>
      <c r="C105" s="179">
        <f t="shared" si="36"/>
        <v>0</v>
      </c>
      <c r="D105" s="179">
        <f t="shared" si="36"/>
        <v>0</v>
      </c>
      <c r="E105" s="179">
        <f t="shared" si="36"/>
        <v>0</v>
      </c>
      <c r="F105" s="179">
        <f t="shared" si="36"/>
        <v>0</v>
      </c>
      <c r="G105" s="179">
        <f t="shared" si="36"/>
        <v>0</v>
      </c>
      <c r="H105" s="180">
        <f t="shared" si="36"/>
        <v>0</v>
      </c>
      <c r="I105" s="282">
        <f t="shared" si="36"/>
        <v>0</v>
      </c>
      <c r="J105" s="209"/>
      <c r="K105" s="182">
        <f t="shared" si="37"/>
        <v>0</v>
      </c>
      <c r="M105" s="183" t="str">
        <f t="shared" si="35"/>
        <v>03/04</v>
      </c>
      <c r="N105" s="184">
        <f t="shared" si="38"/>
        <v>0</v>
      </c>
      <c r="O105" s="152"/>
      <c r="P105" s="153"/>
      <c r="Q105" s="154"/>
      <c r="R105" s="154"/>
    </row>
    <row r="106" spans="1:18" ht="11.25" x14ac:dyDescent="0.2">
      <c r="A106" s="185" t="s">
        <v>61</v>
      </c>
      <c r="B106" s="179">
        <f t="shared" si="36"/>
        <v>0</v>
      </c>
      <c r="C106" s="179">
        <f t="shared" si="36"/>
        <v>0</v>
      </c>
      <c r="D106" s="179">
        <f t="shared" si="36"/>
        <v>0</v>
      </c>
      <c r="E106" s="179">
        <f t="shared" si="36"/>
        <v>0</v>
      </c>
      <c r="F106" s="179">
        <f t="shared" si="36"/>
        <v>0</v>
      </c>
      <c r="G106" s="179">
        <f t="shared" si="36"/>
        <v>0</v>
      </c>
      <c r="H106" s="180">
        <f t="shared" si="36"/>
        <v>0</v>
      </c>
      <c r="I106" s="282">
        <f t="shared" si="36"/>
        <v>0</v>
      </c>
      <c r="J106" s="209"/>
      <c r="K106" s="182">
        <f t="shared" si="37"/>
        <v>0</v>
      </c>
      <c r="M106" s="183" t="str">
        <f t="shared" si="35"/>
        <v>04/05</v>
      </c>
      <c r="N106" s="184">
        <f t="shared" si="38"/>
        <v>0</v>
      </c>
      <c r="O106" s="152"/>
      <c r="P106" s="153"/>
      <c r="Q106" s="154"/>
      <c r="R106" s="154"/>
    </row>
    <row r="107" spans="1:18" ht="11.25" x14ac:dyDescent="0.2">
      <c r="A107" s="185" t="s">
        <v>62</v>
      </c>
      <c r="B107" s="179">
        <f t="shared" si="36"/>
        <v>0</v>
      </c>
      <c r="C107" s="179">
        <f t="shared" si="36"/>
        <v>0</v>
      </c>
      <c r="D107" s="179">
        <f t="shared" si="36"/>
        <v>0</v>
      </c>
      <c r="E107" s="179">
        <f t="shared" si="36"/>
        <v>0</v>
      </c>
      <c r="F107" s="179">
        <f t="shared" si="36"/>
        <v>0</v>
      </c>
      <c r="G107" s="179">
        <f t="shared" si="36"/>
        <v>0</v>
      </c>
      <c r="H107" s="180">
        <f t="shared" si="36"/>
        <v>0</v>
      </c>
      <c r="I107" s="282">
        <f t="shared" si="36"/>
        <v>0</v>
      </c>
      <c r="J107" s="209"/>
      <c r="K107" s="182">
        <f t="shared" si="37"/>
        <v>0</v>
      </c>
      <c r="M107" s="183" t="str">
        <f t="shared" si="35"/>
        <v>05/06</v>
      </c>
      <c r="N107" s="184">
        <f t="shared" si="38"/>
        <v>0</v>
      </c>
      <c r="O107" s="152"/>
      <c r="P107" s="153"/>
      <c r="Q107" s="154"/>
      <c r="R107" s="154"/>
    </row>
    <row r="108" spans="1:18" ht="11.25" x14ac:dyDescent="0.2">
      <c r="A108" s="186" t="s">
        <v>64</v>
      </c>
      <c r="B108" s="179">
        <f t="shared" si="36"/>
        <v>0</v>
      </c>
      <c r="C108" s="179">
        <f t="shared" si="36"/>
        <v>0</v>
      </c>
      <c r="D108" s="179">
        <f t="shared" si="36"/>
        <v>0</v>
      </c>
      <c r="E108" s="179">
        <f t="shared" si="36"/>
        <v>0</v>
      </c>
      <c r="F108" s="179">
        <f t="shared" si="36"/>
        <v>0</v>
      </c>
      <c r="G108" s="179">
        <f t="shared" si="36"/>
        <v>0</v>
      </c>
      <c r="H108" s="180">
        <f t="shared" si="36"/>
        <v>0</v>
      </c>
      <c r="I108" s="282">
        <f t="shared" si="36"/>
        <v>0</v>
      </c>
      <c r="J108" s="210"/>
      <c r="K108" s="182">
        <f t="shared" si="37"/>
        <v>0</v>
      </c>
      <c r="M108" s="183" t="str">
        <f t="shared" si="35"/>
        <v>06/07</v>
      </c>
      <c r="N108" s="184">
        <f t="shared" si="38"/>
        <v>0</v>
      </c>
      <c r="O108" s="152"/>
      <c r="P108" s="153"/>
      <c r="Q108" s="154"/>
      <c r="R108" s="154"/>
    </row>
    <row r="109" spans="1:18" ht="11.25" x14ac:dyDescent="0.2">
      <c r="A109" s="185" t="s">
        <v>63</v>
      </c>
      <c r="B109" s="179">
        <f t="shared" si="36"/>
        <v>0</v>
      </c>
      <c r="C109" s="179">
        <f t="shared" si="36"/>
        <v>0</v>
      </c>
      <c r="D109" s="179">
        <f t="shared" si="36"/>
        <v>0</v>
      </c>
      <c r="E109" s="179">
        <f t="shared" si="36"/>
        <v>0</v>
      </c>
      <c r="F109" s="179">
        <f t="shared" si="36"/>
        <v>0</v>
      </c>
      <c r="G109" s="179">
        <f t="shared" si="36"/>
        <v>0</v>
      </c>
      <c r="H109" s="180">
        <f t="shared" si="36"/>
        <v>0</v>
      </c>
      <c r="I109" s="282">
        <f t="shared" si="36"/>
        <v>0</v>
      </c>
      <c r="J109" s="209"/>
      <c r="K109" s="182">
        <f t="shared" si="37"/>
        <v>0</v>
      </c>
      <c r="M109" s="183" t="str">
        <f t="shared" si="35"/>
        <v>07/08</v>
      </c>
      <c r="N109" s="184">
        <f t="shared" si="38"/>
        <v>0</v>
      </c>
      <c r="O109" s="152"/>
      <c r="P109" s="153"/>
      <c r="Q109" s="154"/>
      <c r="R109" s="154"/>
    </row>
    <row r="110" spans="1:18" ht="11.25" x14ac:dyDescent="0.2">
      <c r="A110" s="185" t="s">
        <v>65</v>
      </c>
      <c r="B110" s="179">
        <f t="shared" si="36"/>
        <v>0</v>
      </c>
      <c r="C110" s="179">
        <f t="shared" si="36"/>
        <v>0</v>
      </c>
      <c r="D110" s="179">
        <f t="shared" si="36"/>
        <v>0</v>
      </c>
      <c r="E110" s="179">
        <f t="shared" si="36"/>
        <v>0</v>
      </c>
      <c r="F110" s="179">
        <f t="shared" si="36"/>
        <v>0</v>
      </c>
      <c r="G110" s="179">
        <f t="shared" si="36"/>
        <v>0</v>
      </c>
      <c r="H110" s="180">
        <f t="shared" si="36"/>
        <v>0</v>
      </c>
      <c r="I110" s="282">
        <f t="shared" si="36"/>
        <v>0</v>
      </c>
      <c r="J110" s="209"/>
      <c r="K110" s="182">
        <f t="shared" si="37"/>
        <v>0</v>
      </c>
      <c r="M110" s="183" t="str">
        <f t="shared" si="35"/>
        <v>08/09</v>
      </c>
      <c r="N110" s="184">
        <f t="shared" si="38"/>
        <v>0</v>
      </c>
      <c r="O110" s="152"/>
      <c r="P110" s="153"/>
      <c r="Q110" s="154"/>
      <c r="R110" s="154"/>
    </row>
    <row r="111" spans="1:18" ht="11.25" x14ac:dyDescent="0.2">
      <c r="A111" s="186" t="s">
        <v>67</v>
      </c>
      <c r="B111" s="179">
        <f t="shared" si="36"/>
        <v>0</v>
      </c>
      <c r="C111" s="179">
        <f t="shared" si="36"/>
        <v>0</v>
      </c>
      <c r="D111" s="179">
        <f t="shared" si="36"/>
        <v>0</v>
      </c>
      <c r="E111" s="179">
        <f t="shared" si="36"/>
        <v>0</v>
      </c>
      <c r="F111" s="179">
        <f t="shared" si="36"/>
        <v>0</v>
      </c>
      <c r="G111" s="179">
        <f t="shared" si="36"/>
        <v>0</v>
      </c>
      <c r="H111" s="180">
        <f t="shared" si="36"/>
        <v>0</v>
      </c>
      <c r="I111" s="282">
        <f t="shared" si="36"/>
        <v>0</v>
      </c>
      <c r="J111" s="210"/>
      <c r="K111" s="182">
        <f t="shared" si="37"/>
        <v>0</v>
      </c>
      <c r="M111" s="183" t="str">
        <f t="shared" si="35"/>
        <v>09/10</v>
      </c>
      <c r="N111" s="184">
        <f t="shared" si="38"/>
        <v>0</v>
      </c>
      <c r="O111" s="152"/>
      <c r="P111" s="153"/>
      <c r="Q111" s="154"/>
      <c r="R111" s="154"/>
    </row>
    <row r="112" spans="1:18" ht="11.25" x14ac:dyDescent="0.2">
      <c r="A112" s="186" t="s">
        <v>73</v>
      </c>
      <c r="B112" s="203">
        <f t="shared" si="36"/>
        <v>0</v>
      </c>
      <c r="C112" s="179">
        <f t="shared" si="36"/>
        <v>0</v>
      </c>
      <c r="D112" s="179">
        <f t="shared" si="36"/>
        <v>0</v>
      </c>
      <c r="E112" s="179">
        <f t="shared" si="36"/>
        <v>0</v>
      </c>
      <c r="F112" s="179">
        <f t="shared" si="36"/>
        <v>0</v>
      </c>
      <c r="G112" s="179">
        <f t="shared" si="36"/>
        <v>0</v>
      </c>
      <c r="H112" s="180">
        <f t="shared" si="36"/>
        <v>0</v>
      </c>
      <c r="I112" s="282">
        <f t="shared" si="36"/>
        <v>0</v>
      </c>
      <c r="J112" s="210"/>
      <c r="K112" s="182">
        <f t="shared" si="37"/>
        <v>0</v>
      </c>
      <c r="M112" s="183" t="str">
        <f t="shared" si="35"/>
        <v>10/11</v>
      </c>
      <c r="N112" s="184">
        <f t="shared" si="38"/>
        <v>0</v>
      </c>
      <c r="O112" s="152"/>
      <c r="P112" s="153"/>
      <c r="Q112" s="154"/>
      <c r="R112" s="154"/>
    </row>
    <row r="113" spans="1:18" ht="11.25" x14ac:dyDescent="0.2">
      <c r="A113" s="186" t="s">
        <v>83</v>
      </c>
      <c r="B113" s="271">
        <f t="shared" ref="B113:I122" si="39">B73+B93</f>
        <v>0</v>
      </c>
      <c r="C113" s="187">
        <f t="shared" si="39"/>
        <v>0</v>
      </c>
      <c r="D113" s="187">
        <f t="shared" si="39"/>
        <v>0</v>
      </c>
      <c r="E113" s="187">
        <f t="shared" si="39"/>
        <v>0</v>
      </c>
      <c r="F113" s="187">
        <f t="shared" si="39"/>
        <v>0</v>
      </c>
      <c r="G113" s="187">
        <f t="shared" si="39"/>
        <v>0</v>
      </c>
      <c r="H113" s="188">
        <f t="shared" si="39"/>
        <v>0</v>
      </c>
      <c r="I113" s="283">
        <f t="shared" si="39"/>
        <v>0</v>
      </c>
      <c r="J113" s="210"/>
      <c r="K113" s="182">
        <f t="shared" si="37"/>
        <v>0</v>
      </c>
      <c r="M113" s="270" t="str">
        <f t="shared" si="35"/>
        <v>11/12</v>
      </c>
      <c r="N113" s="184">
        <f t="shared" si="38"/>
        <v>0</v>
      </c>
      <c r="O113" s="152"/>
      <c r="P113" s="153"/>
      <c r="Q113" s="154"/>
      <c r="R113" s="154"/>
    </row>
    <row r="114" spans="1:18" ht="11.25" x14ac:dyDescent="0.2">
      <c r="A114" s="186" t="s">
        <v>118</v>
      </c>
      <c r="B114" s="271">
        <f t="shared" si="39"/>
        <v>0</v>
      </c>
      <c r="C114" s="187">
        <f t="shared" si="39"/>
        <v>0</v>
      </c>
      <c r="D114" s="187">
        <f t="shared" si="39"/>
        <v>0</v>
      </c>
      <c r="E114" s="187">
        <f t="shared" si="39"/>
        <v>0</v>
      </c>
      <c r="F114" s="187">
        <f t="shared" si="39"/>
        <v>0</v>
      </c>
      <c r="G114" s="187">
        <f t="shared" si="39"/>
        <v>0</v>
      </c>
      <c r="H114" s="188">
        <f t="shared" si="39"/>
        <v>0</v>
      </c>
      <c r="I114" s="283">
        <f t="shared" si="39"/>
        <v>0</v>
      </c>
      <c r="J114" s="210"/>
      <c r="K114" s="182">
        <f t="shared" si="37"/>
        <v>0</v>
      </c>
      <c r="M114" s="270" t="str">
        <f t="shared" si="35"/>
        <v>12/13</v>
      </c>
      <c r="N114" s="184">
        <f t="shared" si="38"/>
        <v>0</v>
      </c>
      <c r="O114" s="152"/>
      <c r="P114" s="153"/>
      <c r="Q114" s="154"/>
      <c r="R114" s="154"/>
    </row>
    <row r="115" spans="1:18" ht="11.25" x14ac:dyDescent="0.2">
      <c r="A115" s="186" t="s">
        <v>124</v>
      </c>
      <c r="B115" s="271">
        <f t="shared" si="39"/>
        <v>0</v>
      </c>
      <c r="C115" s="187">
        <f t="shared" si="39"/>
        <v>0</v>
      </c>
      <c r="D115" s="187">
        <f t="shared" si="39"/>
        <v>0</v>
      </c>
      <c r="E115" s="187">
        <f t="shared" si="39"/>
        <v>0</v>
      </c>
      <c r="F115" s="187">
        <f t="shared" si="39"/>
        <v>0</v>
      </c>
      <c r="G115" s="187">
        <f t="shared" si="39"/>
        <v>0</v>
      </c>
      <c r="H115" s="188">
        <f t="shared" si="39"/>
        <v>0</v>
      </c>
      <c r="I115" s="283">
        <f t="shared" si="39"/>
        <v>0</v>
      </c>
      <c r="J115" s="210"/>
      <c r="K115" s="182">
        <f t="shared" si="37"/>
        <v>0</v>
      </c>
      <c r="M115" s="270" t="str">
        <f t="shared" si="35"/>
        <v>13/14</v>
      </c>
      <c r="N115" s="184">
        <f t="shared" si="38"/>
        <v>0</v>
      </c>
      <c r="O115" s="152"/>
      <c r="P115" s="153"/>
      <c r="Q115" s="154"/>
      <c r="R115" s="154"/>
    </row>
    <row r="116" spans="1:18" ht="11.25" x14ac:dyDescent="0.2">
      <c r="A116" s="186" t="s">
        <v>128</v>
      </c>
      <c r="B116" s="271">
        <f t="shared" si="39"/>
        <v>0</v>
      </c>
      <c r="C116" s="187">
        <f t="shared" si="39"/>
        <v>0</v>
      </c>
      <c r="D116" s="187">
        <f t="shared" si="39"/>
        <v>0</v>
      </c>
      <c r="E116" s="187">
        <f t="shared" si="39"/>
        <v>0</v>
      </c>
      <c r="F116" s="187">
        <f t="shared" si="39"/>
        <v>0</v>
      </c>
      <c r="G116" s="187">
        <f t="shared" si="39"/>
        <v>0</v>
      </c>
      <c r="H116" s="188">
        <f t="shared" si="39"/>
        <v>0</v>
      </c>
      <c r="I116" s="283">
        <f t="shared" si="39"/>
        <v>0</v>
      </c>
      <c r="J116" s="210"/>
      <c r="K116" s="182">
        <f t="shared" si="37"/>
        <v>0</v>
      </c>
      <c r="M116" s="270" t="str">
        <f t="shared" si="35"/>
        <v>14/15</v>
      </c>
      <c r="N116" s="184">
        <f t="shared" si="38"/>
        <v>0</v>
      </c>
      <c r="O116" s="152"/>
      <c r="P116" s="153"/>
      <c r="Q116" s="154"/>
      <c r="R116" s="154"/>
    </row>
    <row r="117" spans="1:18" ht="11.25" x14ac:dyDescent="0.2">
      <c r="A117" s="186" t="s">
        <v>130</v>
      </c>
      <c r="B117" s="271">
        <f t="shared" si="39"/>
        <v>0</v>
      </c>
      <c r="C117" s="187">
        <f t="shared" si="39"/>
        <v>0</v>
      </c>
      <c r="D117" s="187">
        <f t="shared" si="39"/>
        <v>0</v>
      </c>
      <c r="E117" s="187">
        <f t="shared" si="39"/>
        <v>0</v>
      </c>
      <c r="F117" s="187">
        <f t="shared" si="39"/>
        <v>0</v>
      </c>
      <c r="G117" s="187">
        <f t="shared" si="39"/>
        <v>2</v>
      </c>
      <c r="H117" s="188">
        <f t="shared" si="39"/>
        <v>0</v>
      </c>
      <c r="I117" s="283">
        <f t="shared" si="39"/>
        <v>0</v>
      </c>
      <c r="J117" s="210"/>
      <c r="K117" s="182">
        <f t="shared" si="37"/>
        <v>2</v>
      </c>
      <c r="M117" s="270" t="str">
        <f t="shared" si="35"/>
        <v>15/16</v>
      </c>
      <c r="N117" s="184">
        <f t="shared" si="38"/>
        <v>2</v>
      </c>
      <c r="O117" s="152"/>
      <c r="P117" s="153"/>
      <c r="Q117" s="154"/>
      <c r="R117" s="154"/>
    </row>
    <row r="118" spans="1:18" ht="11.25" x14ac:dyDescent="0.2">
      <c r="A118" s="186" t="s">
        <v>147</v>
      </c>
      <c r="B118" s="271">
        <f t="shared" si="39"/>
        <v>0</v>
      </c>
      <c r="C118" s="187">
        <f t="shared" si="39"/>
        <v>0</v>
      </c>
      <c r="D118" s="187">
        <f t="shared" si="39"/>
        <v>0</v>
      </c>
      <c r="E118" s="187">
        <f t="shared" si="39"/>
        <v>0</v>
      </c>
      <c r="F118" s="187">
        <f t="shared" si="39"/>
        <v>0</v>
      </c>
      <c r="G118" s="187">
        <f t="shared" si="39"/>
        <v>0</v>
      </c>
      <c r="H118" s="188">
        <f t="shared" si="39"/>
        <v>0</v>
      </c>
      <c r="I118" s="283">
        <f t="shared" si="39"/>
        <v>0</v>
      </c>
      <c r="J118" s="210"/>
      <c r="K118" s="182">
        <f t="shared" si="37"/>
        <v>0</v>
      </c>
      <c r="M118" s="270" t="str">
        <f t="shared" si="35"/>
        <v>16/17</v>
      </c>
      <c r="N118" s="184">
        <f t="shared" si="38"/>
        <v>0</v>
      </c>
      <c r="O118" s="152"/>
      <c r="P118" s="153"/>
      <c r="Q118" s="154"/>
      <c r="R118" s="154"/>
    </row>
    <row r="119" spans="1:18" ht="11.25" x14ac:dyDescent="0.2">
      <c r="A119" s="186" t="s">
        <v>160</v>
      </c>
      <c r="B119" s="271">
        <f t="shared" si="39"/>
        <v>0</v>
      </c>
      <c r="C119" s="187">
        <f t="shared" si="39"/>
        <v>0</v>
      </c>
      <c r="D119" s="187">
        <f t="shared" si="39"/>
        <v>0</v>
      </c>
      <c r="E119" s="187">
        <f t="shared" si="39"/>
        <v>0</v>
      </c>
      <c r="F119" s="187">
        <f t="shared" si="39"/>
        <v>0</v>
      </c>
      <c r="G119" s="187">
        <f t="shared" si="39"/>
        <v>0</v>
      </c>
      <c r="H119" s="188">
        <f t="shared" si="39"/>
        <v>2</v>
      </c>
      <c r="I119" s="283">
        <f t="shared" si="39"/>
        <v>0</v>
      </c>
      <c r="J119" s="210"/>
      <c r="K119" s="182">
        <f t="shared" si="37"/>
        <v>2</v>
      </c>
      <c r="M119" s="270" t="str">
        <f t="shared" si="35"/>
        <v>17/18</v>
      </c>
      <c r="N119" s="184">
        <f t="shared" si="38"/>
        <v>2</v>
      </c>
      <c r="O119" s="152"/>
      <c r="P119" s="153"/>
      <c r="Q119" s="154"/>
      <c r="R119" s="154"/>
    </row>
    <row r="120" spans="1:18" ht="11.25" x14ac:dyDescent="0.2">
      <c r="A120" s="190" t="s">
        <v>167</v>
      </c>
      <c r="B120" s="204">
        <f t="shared" si="39"/>
        <v>0</v>
      </c>
      <c r="C120" s="191">
        <f t="shared" si="39"/>
        <v>0</v>
      </c>
      <c r="D120" s="191">
        <f t="shared" si="39"/>
        <v>0</v>
      </c>
      <c r="E120" s="191">
        <f t="shared" si="39"/>
        <v>0</v>
      </c>
      <c r="F120" s="191">
        <f t="shared" si="39"/>
        <v>0</v>
      </c>
      <c r="G120" s="191">
        <f t="shared" si="39"/>
        <v>0</v>
      </c>
      <c r="H120" s="192">
        <f t="shared" si="39"/>
        <v>0</v>
      </c>
      <c r="I120" s="284">
        <f t="shared" si="39"/>
        <v>0</v>
      </c>
      <c r="J120" s="211"/>
      <c r="K120" s="194">
        <f t="shared" si="37"/>
        <v>0</v>
      </c>
      <c r="M120" s="195" t="str">
        <f t="shared" si="35"/>
        <v>18/19</v>
      </c>
      <c r="N120" s="196">
        <f t="shared" si="38"/>
        <v>0</v>
      </c>
      <c r="O120" s="152"/>
      <c r="P120" s="153"/>
      <c r="Q120" s="154"/>
      <c r="R120" s="154"/>
    </row>
    <row r="121" spans="1:18" ht="11.25" x14ac:dyDescent="0.2">
      <c r="A121" s="153"/>
      <c r="B121" s="155"/>
      <c r="C121" s="155"/>
      <c r="D121" s="155"/>
      <c r="E121" s="155"/>
      <c r="F121" s="155"/>
      <c r="G121" s="155"/>
      <c r="H121" s="155"/>
      <c r="I121" s="155"/>
      <c r="J121" s="155"/>
      <c r="K121" s="154"/>
      <c r="M121" s="153"/>
      <c r="N121" s="154"/>
    </row>
    <row r="122" spans="1:18" ht="57" thickBot="1" x14ac:dyDescent="0.25">
      <c r="A122" s="165" t="s">
        <v>192</v>
      </c>
      <c r="B122" s="166" t="s">
        <v>31</v>
      </c>
      <c r="C122" s="166" t="s">
        <v>2</v>
      </c>
      <c r="D122" s="166" t="s">
        <v>166</v>
      </c>
      <c r="E122" s="166" t="s">
        <v>44</v>
      </c>
      <c r="F122" s="166" t="s">
        <v>119</v>
      </c>
      <c r="G122" s="166" t="s">
        <v>3</v>
      </c>
      <c r="H122" s="167" t="s">
        <v>1</v>
      </c>
      <c r="I122" s="166" t="s">
        <v>28</v>
      </c>
      <c r="J122" s="207"/>
      <c r="K122" s="167" t="s">
        <v>4</v>
      </c>
      <c r="M122" s="165" t="str">
        <f t="shared" ref="M122:M140" si="40">A122</f>
        <v>Studijní pobyty Erasmus + ICM</v>
      </c>
      <c r="N122" s="169" t="s">
        <v>4</v>
      </c>
    </row>
    <row r="123" spans="1:18" ht="12" thickTop="1" x14ac:dyDescent="0.2">
      <c r="A123" s="171" t="s">
        <v>58</v>
      </c>
      <c r="B123" s="172">
        <f t="shared" ref="B123:I132" si="41">B3+B63</f>
        <v>0</v>
      </c>
      <c r="C123" s="172">
        <f t="shared" si="41"/>
        <v>7</v>
      </c>
      <c r="D123" s="172">
        <f t="shared" si="41"/>
        <v>0</v>
      </c>
      <c r="E123" s="172">
        <f t="shared" si="41"/>
        <v>0</v>
      </c>
      <c r="F123" s="172">
        <f t="shared" si="41"/>
        <v>0</v>
      </c>
      <c r="G123" s="172">
        <f t="shared" si="41"/>
        <v>6</v>
      </c>
      <c r="H123" s="173">
        <f t="shared" si="41"/>
        <v>15</v>
      </c>
      <c r="I123" s="281">
        <f t="shared" si="41"/>
        <v>0</v>
      </c>
      <c r="J123" s="208"/>
      <c r="K123" s="175">
        <f t="shared" ref="K123:K140" si="42">SUM(B123:I123)</f>
        <v>28</v>
      </c>
      <c r="M123" s="176" t="str">
        <f t="shared" si="40"/>
        <v>01/02</v>
      </c>
      <c r="N123" s="177">
        <f t="shared" ref="N123:N140" si="43">K123</f>
        <v>28</v>
      </c>
    </row>
    <row r="124" spans="1:18" ht="11.25" x14ac:dyDescent="0.2">
      <c r="A124" s="178" t="s">
        <v>59</v>
      </c>
      <c r="B124" s="179">
        <f t="shared" si="41"/>
        <v>0</v>
      </c>
      <c r="C124" s="179">
        <f t="shared" si="41"/>
        <v>4</v>
      </c>
      <c r="D124" s="179">
        <f t="shared" si="41"/>
        <v>0</v>
      </c>
      <c r="E124" s="179">
        <f t="shared" si="41"/>
        <v>3</v>
      </c>
      <c r="F124" s="179">
        <f t="shared" si="41"/>
        <v>0</v>
      </c>
      <c r="G124" s="179">
        <f t="shared" si="41"/>
        <v>12</v>
      </c>
      <c r="H124" s="180">
        <f t="shared" si="41"/>
        <v>25</v>
      </c>
      <c r="I124" s="282">
        <f t="shared" si="41"/>
        <v>0</v>
      </c>
      <c r="J124" s="209"/>
      <c r="K124" s="182">
        <f t="shared" si="42"/>
        <v>44</v>
      </c>
      <c r="M124" s="183" t="str">
        <f t="shared" si="40"/>
        <v>02/03</v>
      </c>
      <c r="N124" s="184">
        <f t="shared" si="43"/>
        <v>44</v>
      </c>
    </row>
    <row r="125" spans="1:18" ht="11.25" x14ac:dyDescent="0.2">
      <c r="A125" s="178" t="s">
        <v>60</v>
      </c>
      <c r="B125" s="179">
        <f t="shared" si="41"/>
        <v>0</v>
      </c>
      <c r="C125" s="179">
        <f t="shared" si="41"/>
        <v>8</v>
      </c>
      <c r="D125" s="179">
        <f t="shared" si="41"/>
        <v>18</v>
      </c>
      <c r="E125" s="179">
        <f t="shared" si="41"/>
        <v>4</v>
      </c>
      <c r="F125" s="179">
        <f t="shared" si="41"/>
        <v>0</v>
      </c>
      <c r="G125" s="179">
        <f t="shared" si="41"/>
        <v>14</v>
      </c>
      <c r="H125" s="180">
        <f t="shared" si="41"/>
        <v>34</v>
      </c>
      <c r="I125" s="282">
        <f t="shared" si="41"/>
        <v>0</v>
      </c>
      <c r="J125" s="209"/>
      <c r="K125" s="182">
        <f t="shared" si="42"/>
        <v>78</v>
      </c>
      <c r="M125" s="183" t="str">
        <f t="shared" si="40"/>
        <v>03/04</v>
      </c>
      <c r="N125" s="184">
        <f t="shared" si="43"/>
        <v>78</v>
      </c>
    </row>
    <row r="126" spans="1:18" ht="11.25" x14ac:dyDescent="0.2">
      <c r="A126" s="185" t="s">
        <v>61</v>
      </c>
      <c r="B126" s="179">
        <f t="shared" si="41"/>
        <v>0</v>
      </c>
      <c r="C126" s="179">
        <f t="shared" si="41"/>
        <v>20</v>
      </c>
      <c r="D126" s="179">
        <f t="shared" si="41"/>
        <v>14</v>
      </c>
      <c r="E126" s="179">
        <f t="shared" si="41"/>
        <v>22</v>
      </c>
      <c r="F126" s="179">
        <f t="shared" si="41"/>
        <v>0</v>
      </c>
      <c r="G126" s="179">
        <f t="shared" si="41"/>
        <v>17</v>
      </c>
      <c r="H126" s="180">
        <f t="shared" si="41"/>
        <v>80</v>
      </c>
      <c r="I126" s="282">
        <f t="shared" si="41"/>
        <v>0</v>
      </c>
      <c r="J126" s="209"/>
      <c r="K126" s="182">
        <f t="shared" si="42"/>
        <v>153</v>
      </c>
      <c r="M126" s="183" t="str">
        <f t="shared" si="40"/>
        <v>04/05</v>
      </c>
      <c r="N126" s="184">
        <f t="shared" si="43"/>
        <v>153</v>
      </c>
    </row>
    <row r="127" spans="1:18" ht="11.25" x14ac:dyDescent="0.2">
      <c r="A127" s="185" t="s">
        <v>62</v>
      </c>
      <c r="B127" s="179">
        <f t="shared" si="41"/>
        <v>27</v>
      </c>
      <c r="C127" s="179">
        <f t="shared" si="41"/>
        <v>45</v>
      </c>
      <c r="D127" s="179">
        <f t="shared" si="41"/>
        <v>14</v>
      </c>
      <c r="E127" s="179">
        <f t="shared" si="41"/>
        <v>18</v>
      </c>
      <c r="F127" s="179">
        <f t="shared" si="41"/>
        <v>0</v>
      </c>
      <c r="G127" s="179">
        <f t="shared" si="41"/>
        <v>18</v>
      </c>
      <c r="H127" s="180">
        <f t="shared" si="41"/>
        <v>83</v>
      </c>
      <c r="I127" s="282">
        <f t="shared" si="41"/>
        <v>1</v>
      </c>
      <c r="J127" s="209"/>
      <c r="K127" s="182">
        <f t="shared" si="42"/>
        <v>206</v>
      </c>
      <c r="M127" s="183" t="str">
        <f t="shared" si="40"/>
        <v>05/06</v>
      </c>
      <c r="N127" s="184">
        <f t="shared" si="43"/>
        <v>206</v>
      </c>
    </row>
    <row r="128" spans="1:18" ht="11.25" x14ac:dyDescent="0.2">
      <c r="A128" s="186" t="s">
        <v>64</v>
      </c>
      <c r="B128" s="179">
        <f t="shared" si="41"/>
        <v>40</v>
      </c>
      <c r="C128" s="179">
        <f t="shared" si="41"/>
        <v>28</v>
      </c>
      <c r="D128" s="179">
        <f t="shared" si="41"/>
        <v>5</v>
      </c>
      <c r="E128" s="179">
        <f t="shared" si="41"/>
        <v>32</v>
      </c>
      <c r="F128" s="179">
        <f t="shared" si="41"/>
        <v>5</v>
      </c>
      <c r="G128" s="179">
        <f t="shared" si="41"/>
        <v>25</v>
      </c>
      <c r="H128" s="180">
        <f t="shared" si="41"/>
        <v>48</v>
      </c>
      <c r="I128" s="282">
        <f t="shared" si="41"/>
        <v>3</v>
      </c>
      <c r="J128" s="210"/>
      <c r="K128" s="182">
        <f t="shared" si="42"/>
        <v>186</v>
      </c>
      <c r="M128" s="183" t="str">
        <f t="shared" si="40"/>
        <v>06/07</v>
      </c>
      <c r="N128" s="184">
        <f t="shared" si="43"/>
        <v>186</v>
      </c>
    </row>
    <row r="129" spans="1:14" ht="11.25" x14ac:dyDescent="0.2">
      <c r="A129" s="185" t="s">
        <v>63</v>
      </c>
      <c r="B129" s="179">
        <f t="shared" si="41"/>
        <v>46</v>
      </c>
      <c r="C129" s="179">
        <f t="shared" si="41"/>
        <v>39</v>
      </c>
      <c r="D129" s="179">
        <f t="shared" si="41"/>
        <v>2</v>
      </c>
      <c r="E129" s="179">
        <f t="shared" si="41"/>
        <v>39</v>
      </c>
      <c r="F129" s="179">
        <f t="shared" si="41"/>
        <v>2</v>
      </c>
      <c r="G129" s="179">
        <f t="shared" si="41"/>
        <v>17</v>
      </c>
      <c r="H129" s="180">
        <f t="shared" si="41"/>
        <v>43</v>
      </c>
      <c r="I129" s="282">
        <f t="shared" si="41"/>
        <v>9</v>
      </c>
      <c r="J129" s="209"/>
      <c r="K129" s="182">
        <f t="shared" si="42"/>
        <v>197</v>
      </c>
      <c r="M129" s="183" t="str">
        <f t="shared" si="40"/>
        <v>07/08</v>
      </c>
      <c r="N129" s="184">
        <f t="shared" si="43"/>
        <v>197</v>
      </c>
    </row>
    <row r="130" spans="1:14" ht="11.25" x14ac:dyDescent="0.2">
      <c r="A130" s="185" t="s">
        <v>65</v>
      </c>
      <c r="B130" s="179">
        <f t="shared" si="41"/>
        <v>45</v>
      </c>
      <c r="C130" s="179">
        <f t="shared" si="41"/>
        <v>55</v>
      </c>
      <c r="D130" s="179">
        <f t="shared" si="41"/>
        <v>0</v>
      </c>
      <c r="E130" s="179">
        <f t="shared" si="41"/>
        <v>34</v>
      </c>
      <c r="F130" s="179">
        <f t="shared" si="41"/>
        <v>0</v>
      </c>
      <c r="G130" s="179">
        <f t="shared" si="41"/>
        <v>20</v>
      </c>
      <c r="H130" s="180">
        <f t="shared" si="41"/>
        <v>35</v>
      </c>
      <c r="I130" s="282">
        <f t="shared" si="41"/>
        <v>4</v>
      </c>
      <c r="J130" s="209"/>
      <c r="K130" s="182">
        <f t="shared" si="42"/>
        <v>193</v>
      </c>
      <c r="M130" s="183" t="str">
        <f t="shared" si="40"/>
        <v>08/09</v>
      </c>
      <c r="N130" s="184">
        <f t="shared" si="43"/>
        <v>193</v>
      </c>
    </row>
    <row r="131" spans="1:14" ht="11.25" x14ac:dyDescent="0.2">
      <c r="A131" s="186" t="s">
        <v>67</v>
      </c>
      <c r="B131" s="179">
        <f t="shared" si="41"/>
        <v>31</v>
      </c>
      <c r="C131" s="179">
        <f t="shared" si="41"/>
        <v>41</v>
      </c>
      <c r="D131" s="179">
        <f t="shared" si="41"/>
        <v>1</v>
      </c>
      <c r="E131" s="179">
        <f t="shared" si="41"/>
        <v>39</v>
      </c>
      <c r="F131" s="179">
        <f t="shared" si="41"/>
        <v>3</v>
      </c>
      <c r="G131" s="179">
        <f t="shared" si="41"/>
        <v>12</v>
      </c>
      <c r="H131" s="180">
        <f t="shared" si="41"/>
        <v>34</v>
      </c>
      <c r="I131" s="282">
        <f t="shared" si="41"/>
        <v>11</v>
      </c>
      <c r="J131" s="210"/>
      <c r="K131" s="182">
        <f t="shared" si="42"/>
        <v>172</v>
      </c>
      <c r="M131" s="183" t="str">
        <f t="shared" si="40"/>
        <v>09/10</v>
      </c>
      <c r="N131" s="184">
        <f t="shared" si="43"/>
        <v>172</v>
      </c>
    </row>
    <row r="132" spans="1:14" ht="11.25" x14ac:dyDescent="0.2">
      <c r="A132" s="186" t="s">
        <v>73</v>
      </c>
      <c r="B132" s="203">
        <f t="shared" si="41"/>
        <v>55</v>
      </c>
      <c r="C132" s="179">
        <f t="shared" si="41"/>
        <v>38</v>
      </c>
      <c r="D132" s="179">
        <f t="shared" si="41"/>
        <v>0</v>
      </c>
      <c r="E132" s="179">
        <f t="shared" si="41"/>
        <v>38</v>
      </c>
      <c r="F132" s="179">
        <f t="shared" si="41"/>
        <v>8</v>
      </c>
      <c r="G132" s="179">
        <f t="shared" si="41"/>
        <v>7</v>
      </c>
      <c r="H132" s="180">
        <f t="shared" si="41"/>
        <v>31</v>
      </c>
      <c r="I132" s="282">
        <f t="shared" si="41"/>
        <v>20</v>
      </c>
      <c r="J132" s="210"/>
      <c r="K132" s="182">
        <f t="shared" si="42"/>
        <v>197</v>
      </c>
      <c r="M132" s="183" t="str">
        <f t="shared" si="40"/>
        <v>10/11</v>
      </c>
      <c r="N132" s="184">
        <f t="shared" si="43"/>
        <v>197</v>
      </c>
    </row>
    <row r="133" spans="1:14" ht="11.25" x14ac:dyDescent="0.2">
      <c r="A133" s="186" t="s">
        <v>83</v>
      </c>
      <c r="B133" s="271">
        <f t="shared" ref="B133:I142" si="44">B13+B73</f>
        <v>42</v>
      </c>
      <c r="C133" s="187">
        <f t="shared" si="44"/>
        <v>64</v>
      </c>
      <c r="D133" s="187">
        <f t="shared" si="44"/>
        <v>1</v>
      </c>
      <c r="E133" s="187">
        <f t="shared" si="44"/>
        <v>42</v>
      </c>
      <c r="F133" s="187">
        <f t="shared" si="44"/>
        <v>6</v>
      </c>
      <c r="G133" s="187">
        <f t="shared" si="44"/>
        <v>11</v>
      </c>
      <c r="H133" s="188">
        <f t="shared" si="44"/>
        <v>45</v>
      </c>
      <c r="I133" s="283">
        <f t="shared" si="44"/>
        <v>11</v>
      </c>
      <c r="J133" s="210"/>
      <c r="K133" s="182">
        <f t="shared" si="42"/>
        <v>222</v>
      </c>
      <c r="M133" s="270" t="str">
        <f t="shared" si="40"/>
        <v>11/12</v>
      </c>
      <c r="N133" s="184">
        <f t="shared" si="43"/>
        <v>222</v>
      </c>
    </row>
    <row r="134" spans="1:14" ht="11.25" x14ac:dyDescent="0.2">
      <c r="A134" s="186" t="s">
        <v>118</v>
      </c>
      <c r="B134" s="271">
        <f t="shared" si="44"/>
        <v>44</v>
      </c>
      <c r="C134" s="187">
        <f t="shared" si="44"/>
        <v>53</v>
      </c>
      <c r="D134" s="187">
        <f t="shared" si="44"/>
        <v>1</v>
      </c>
      <c r="E134" s="187">
        <f t="shared" si="44"/>
        <v>46</v>
      </c>
      <c r="F134" s="187">
        <f t="shared" si="44"/>
        <v>5</v>
      </c>
      <c r="G134" s="187">
        <f t="shared" si="44"/>
        <v>6</v>
      </c>
      <c r="H134" s="188">
        <f t="shared" si="44"/>
        <v>48</v>
      </c>
      <c r="I134" s="283">
        <f t="shared" si="44"/>
        <v>9</v>
      </c>
      <c r="J134" s="210"/>
      <c r="K134" s="182">
        <f t="shared" si="42"/>
        <v>212</v>
      </c>
      <c r="M134" s="270" t="str">
        <f t="shared" si="40"/>
        <v>12/13</v>
      </c>
      <c r="N134" s="184">
        <f t="shared" si="43"/>
        <v>212</v>
      </c>
    </row>
    <row r="135" spans="1:14" ht="11.25" x14ac:dyDescent="0.2">
      <c r="A135" s="186" t="s">
        <v>124</v>
      </c>
      <c r="B135" s="271">
        <f t="shared" si="44"/>
        <v>30</v>
      </c>
      <c r="C135" s="187">
        <f t="shared" si="44"/>
        <v>29</v>
      </c>
      <c r="D135" s="187">
        <f t="shared" si="44"/>
        <v>3</v>
      </c>
      <c r="E135" s="187">
        <f t="shared" si="44"/>
        <v>37</v>
      </c>
      <c r="F135" s="187">
        <f t="shared" si="44"/>
        <v>12</v>
      </c>
      <c r="G135" s="187">
        <f t="shared" si="44"/>
        <v>13</v>
      </c>
      <c r="H135" s="188">
        <f t="shared" si="44"/>
        <v>29</v>
      </c>
      <c r="I135" s="283">
        <f t="shared" si="44"/>
        <v>10</v>
      </c>
      <c r="J135" s="210"/>
      <c r="K135" s="182">
        <f t="shared" si="42"/>
        <v>163</v>
      </c>
      <c r="M135" s="270" t="str">
        <f t="shared" si="40"/>
        <v>13/14</v>
      </c>
      <c r="N135" s="184">
        <f t="shared" si="43"/>
        <v>163</v>
      </c>
    </row>
    <row r="136" spans="1:14" ht="11.25" x14ac:dyDescent="0.2">
      <c r="A136" s="186" t="s">
        <v>128</v>
      </c>
      <c r="B136" s="271">
        <f t="shared" si="44"/>
        <v>30</v>
      </c>
      <c r="C136" s="187">
        <f t="shared" si="44"/>
        <v>34</v>
      </c>
      <c r="D136" s="187">
        <f t="shared" si="44"/>
        <v>5</v>
      </c>
      <c r="E136" s="187">
        <f t="shared" si="44"/>
        <v>49</v>
      </c>
      <c r="F136" s="187">
        <f t="shared" si="44"/>
        <v>7</v>
      </c>
      <c r="G136" s="187">
        <f t="shared" si="44"/>
        <v>6</v>
      </c>
      <c r="H136" s="188">
        <f t="shared" si="44"/>
        <v>27</v>
      </c>
      <c r="I136" s="283">
        <f t="shared" si="44"/>
        <v>15</v>
      </c>
      <c r="J136" s="210"/>
      <c r="K136" s="182">
        <f t="shared" si="42"/>
        <v>173</v>
      </c>
      <c r="M136" s="270" t="str">
        <f t="shared" si="40"/>
        <v>14/15</v>
      </c>
      <c r="N136" s="184">
        <f t="shared" si="43"/>
        <v>173</v>
      </c>
    </row>
    <row r="137" spans="1:14" ht="11.25" x14ac:dyDescent="0.2">
      <c r="A137" s="186" t="s">
        <v>130</v>
      </c>
      <c r="B137" s="271">
        <f t="shared" si="44"/>
        <v>32</v>
      </c>
      <c r="C137" s="187">
        <f t="shared" si="44"/>
        <v>21</v>
      </c>
      <c r="D137" s="187">
        <f t="shared" si="44"/>
        <v>1</v>
      </c>
      <c r="E137" s="187">
        <f t="shared" si="44"/>
        <v>49</v>
      </c>
      <c r="F137" s="187">
        <f t="shared" si="44"/>
        <v>11</v>
      </c>
      <c r="G137" s="187">
        <f t="shared" si="44"/>
        <v>14</v>
      </c>
      <c r="H137" s="188">
        <f t="shared" si="44"/>
        <v>33</v>
      </c>
      <c r="I137" s="283">
        <f t="shared" si="44"/>
        <v>9</v>
      </c>
      <c r="J137" s="210"/>
      <c r="K137" s="182">
        <f t="shared" si="42"/>
        <v>170</v>
      </c>
      <c r="M137" s="270" t="str">
        <f t="shared" si="40"/>
        <v>15/16</v>
      </c>
      <c r="N137" s="184">
        <f t="shared" si="43"/>
        <v>170</v>
      </c>
    </row>
    <row r="138" spans="1:14" ht="11.25" x14ac:dyDescent="0.2">
      <c r="A138" s="186" t="s">
        <v>147</v>
      </c>
      <c r="B138" s="271">
        <f t="shared" si="44"/>
        <v>21</v>
      </c>
      <c r="C138" s="187">
        <f t="shared" si="44"/>
        <v>20</v>
      </c>
      <c r="D138" s="187">
        <f t="shared" si="44"/>
        <v>3</v>
      </c>
      <c r="E138" s="187">
        <f t="shared" si="44"/>
        <v>35</v>
      </c>
      <c r="F138" s="187">
        <f t="shared" si="44"/>
        <v>14</v>
      </c>
      <c r="G138" s="187">
        <f t="shared" si="44"/>
        <v>8</v>
      </c>
      <c r="H138" s="188">
        <f t="shared" si="44"/>
        <v>19</v>
      </c>
      <c r="I138" s="283">
        <f t="shared" si="44"/>
        <v>10</v>
      </c>
      <c r="J138" s="210"/>
      <c r="K138" s="182">
        <f t="shared" si="42"/>
        <v>130</v>
      </c>
      <c r="M138" s="270" t="str">
        <f t="shared" si="40"/>
        <v>16/17</v>
      </c>
      <c r="N138" s="184">
        <f t="shared" si="43"/>
        <v>130</v>
      </c>
    </row>
    <row r="139" spans="1:14" ht="11.25" x14ac:dyDescent="0.2">
      <c r="A139" s="186" t="s">
        <v>160</v>
      </c>
      <c r="B139" s="271">
        <f t="shared" si="44"/>
        <v>22</v>
      </c>
      <c r="C139" s="187">
        <f t="shared" si="44"/>
        <v>16</v>
      </c>
      <c r="D139" s="187">
        <f t="shared" si="44"/>
        <v>3</v>
      </c>
      <c r="E139" s="187">
        <f t="shared" si="44"/>
        <v>28</v>
      </c>
      <c r="F139" s="187">
        <f t="shared" si="44"/>
        <v>8</v>
      </c>
      <c r="G139" s="187">
        <f t="shared" si="44"/>
        <v>8</v>
      </c>
      <c r="H139" s="188">
        <f t="shared" si="44"/>
        <v>13</v>
      </c>
      <c r="I139" s="283">
        <f t="shared" si="44"/>
        <v>10</v>
      </c>
      <c r="J139" s="210"/>
      <c r="K139" s="182">
        <f t="shared" si="42"/>
        <v>108</v>
      </c>
      <c r="M139" s="270" t="str">
        <f t="shared" si="40"/>
        <v>17/18</v>
      </c>
      <c r="N139" s="184">
        <f t="shared" si="43"/>
        <v>108</v>
      </c>
    </row>
    <row r="140" spans="1:14" ht="11.25" x14ac:dyDescent="0.2">
      <c r="A140" s="190" t="s">
        <v>167</v>
      </c>
      <c r="B140" s="204">
        <f t="shared" si="44"/>
        <v>18</v>
      </c>
      <c r="C140" s="191">
        <f t="shared" si="44"/>
        <v>11</v>
      </c>
      <c r="D140" s="191">
        <f t="shared" si="44"/>
        <v>11</v>
      </c>
      <c r="E140" s="191">
        <f t="shared" si="44"/>
        <v>38</v>
      </c>
      <c r="F140" s="191">
        <f t="shared" si="44"/>
        <v>7</v>
      </c>
      <c r="G140" s="191">
        <f t="shared" si="44"/>
        <v>0</v>
      </c>
      <c r="H140" s="192">
        <f t="shared" si="44"/>
        <v>16</v>
      </c>
      <c r="I140" s="284">
        <f t="shared" si="44"/>
        <v>16</v>
      </c>
      <c r="J140" s="211"/>
      <c r="K140" s="194">
        <f t="shared" si="42"/>
        <v>117</v>
      </c>
      <c r="M140" s="195" t="str">
        <f t="shared" si="40"/>
        <v>18/19</v>
      </c>
      <c r="N140" s="196">
        <f t="shared" si="43"/>
        <v>117</v>
      </c>
    </row>
    <row r="141" spans="1:14" ht="11.25" x14ac:dyDescent="0.2">
      <c r="A141" s="153"/>
      <c r="B141" s="155"/>
      <c r="C141" s="155"/>
      <c r="D141" s="155"/>
      <c r="E141" s="155"/>
      <c r="F141" s="155"/>
      <c r="G141" s="155"/>
      <c r="H141" s="155"/>
      <c r="I141" s="155"/>
      <c r="J141" s="155"/>
      <c r="K141" s="154"/>
      <c r="M141" s="153"/>
      <c r="N141" s="154"/>
    </row>
    <row r="142" spans="1:14" ht="68.25" thickBot="1" x14ac:dyDescent="0.25">
      <c r="A142" s="165" t="s">
        <v>193</v>
      </c>
      <c r="B142" s="166" t="s">
        <v>31</v>
      </c>
      <c r="C142" s="166" t="s">
        <v>2</v>
      </c>
      <c r="D142" s="166" t="s">
        <v>166</v>
      </c>
      <c r="E142" s="166" t="s">
        <v>44</v>
      </c>
      <c r="F142" s="166" t="s">
        <v>119</v>
      </c>
      <c r="G142" s="166" t="s">
        <v>3</v>
      </c>
      <c r="H142" s="167" t="s">
        <v>1</v>
      </c>
      <c r="I142" s="166" t="s">
        <v>28</v>
      </c>
      <c r="J142" s="207"/>
      <c r="K142" s="167" t="s">
        <v>4</v>
      </c>
      <c r="M142" s="165" t="str">
        <f t="shared" ref="M142:M160" si="45">A142</f>
        <v>Praktické stáže Erasmus + ICM</v>
      </c>
      <c r="N142" s="169" t="s">
        <v>4</v>
      </c>
    </row>
    <row r="143" spans="1:14" ht="12" thickTop="1" x14ac:dyDescent="0.2">
      <c r="A143" s="171" t="s">
        <v>58</v>
      </c>
      <c r="B143" s="172">
        <f t="shared" ref="B143:I152" si="46">B23+B83</f>
        <v>0</v>
      </c>
      <c r="C143" s="172">
        <f t="shared" si="46"/>
        <v>0</v>
      </c>
      <c r="D143" s="172">
        <f t="shared" si="46"/>
        <v>0</v>
      </c>
      <c r="E143" s="172">
        <f t="shared" si="46"/>
        <v>0</v>
      </c>
      <c r="F143" s="172">
        <f t="shared" si="46"/>
        <v>0</v>
      </c>
      <c r="G143" s="172">
        <f t="shared" si="46"/>
        <v>0</v>
      </c>
      <c r="H143" s="173">
        <f t="shared" si="46"/>
        <v>0</v>
      </c>
      <c r="I143" s="281">
        <f t="shared" si="46"/>
        <v>0</v>
      </c>
      <c r="J143" s="208"/>
      <c r="K143" s="175">
        <f t="shared" ref="K143:K160" si="47">SUM(B143:I143)</f>
        <v>0</v>
      </c>
      <c r="M143" s="176" t="str">
        <f t="shared" si="45"/>
        <v>01/02</v>
      </c>
      <c r="N143" s="177">
        <f t="shared" ref="N143:N160" si="48">K143</f>
        <v>0</v>
      </c>
    </row>
    <row r="144" spans="1:14" ht="11.25" x14ac:dyDescent="0.2">
      <c r="A144" s="178" t="s">
        <v>59</v>
      </c>
      <c r="B144" s="179">
        <f t="shared" si="46"/>
        <v>0</v>
      </c>
      <c r="C144" s="179">
        <f t="shared" si="46"/>
        <v>0</v>
      </c>
      <c r="D144" s="179">
        <f t="shared" si="46"/>
        <v>0</v>
      </c>
      <c r="E144" s="179">
        <f t="shared" si="46"/>
        <v>0</v>
      </c>
      <c r="F144" s="179">
        <f t="shared" si="46"/>
        <v>0</v>
      </c>
      <c r="G144" s="179">
        <f t="shared" si="46"/>
        <v>0</v>
      </c>
      <c r="H144" s="180">
        <f t="shared" si="46"/>
        <v>0</v>
      </c>
      <c r="I144" s="282">
        <f t="shared" si="46"/>
        <v>0</v>
      </c>
      <c r="J144" s="209"/>
      <c r="K144" s="182">
        <f t="shared" si="47"/>
        <v>0</v>
      </c>
      <c r="M144" s="183" t="str">
        <f t="shared" si="45"/>
        <v>02/03</v>
      </c>
      <c r="N144" s="184">
        <f t="shared" si="48"/>
        <v>0</v>
      </c>
    </row>
    <row r="145" spans="1:14" ht="11.25" x14ac:dyDescent="0.2">
      <c r="A145" s="178" t="s">
        <v>60</v>
      </c>
      <c r="B145" s="179">
        <f t="shared" si="46"/>
        <v>0</v>
      </c>
      <c r="C145" s="179">
        <f t="shared" si="46"/>
        <v>0</v>
      </c>
      <c r="D145" s="179">
        <f t="shared" si="46"/>
        <v>0</v>
      </c>
      <c r="E145" s="179">
        <f t="shared" si="46"/>
        <v>0</v>
      </c>
      <c r="F145" s="179">
        <f t="shared" si="46"/>
        <v>0</v>
      </c>
      <c r="G145" s="179">
        <f t="shared" si="46"/>
        <v>0</v>
      </c>
      <c r="H145" s="180">
        <f t="shared" si="46"/>
        <v>0</v>
      </c>
      <c r="I145" s="282">
        <f t="shared" si="46"/>
        <v>0</v>
      </c>
      <c r="J145" s="209"/>
      <c r="K145" s="182">
        <f t="shared" si="47"/>
        <v>0</v>
      </c>
      <c r="M145" s="183" t="str">
        <f t="shared" si="45"/>
        <v>03/04</v>
      </c>
      <c r="N145" s="184">
        <f t="shared" si="48"/>
        <v>0</v>
      </c>
    </row>
    <row r="146" spans="1:14" ht="11.25" x14ac:dyDescent="0.2">
      <c r="A146" s="185" t="s">
        <v>61</v>
      </c>
      <c r="B146" s="179">
        <f t="shared" si="46"/>
        <v>0</v>
      </c>
      <c r="C146" s="179">
        <f t="shared" si="46"/>
        <v>0</v>
      </c>
      <c r="D146" s="179">
        <f t="shared" si="46"/>
        <v>0</v>
      </c>
      <c r="E146" s="179">
        <f t="shared" si="46"/>
        <v>0</v>
      </c>
      <c r="F146" s="179">
        <f t="shared" si="46"/>
        <v>0</v>
      </c>
      <c r="G146" s="179">
        <f t="shared" si="46"/>
        <v>0</v>
      </c>
      <c r="H146" s="180">
        <f t="shared" si="46"/>
        <v>0</v>
      </c>
      <c r="I146" s="282">
        <f t="shared" si="46"/>
        <v>0</v>
      </c>
      <c r="J146" s="209"/>
      <c r="K146" s="182">
        <f t="shared" si="47"/>
        <v>0</v>
      </c>
      <c r="M146" s="183" t="str">
        <f t="shared" si="45"/>
        <v>04/05</v>
      </c>
      <c r="N146" s="184">
        <f t="shared" si="48"/>
        <v>0</v>
      </c>
    </row>
    <row r="147" spans="1:14" ht="11.25" x14ac:dyDescent="0.2">
      <c r="A147" s="185" t="s">
        <v>62</v>
      </c>
      <c r="B147" s="179">
        <f t="shared" si="46"/>
        <v>0</v>
      </c>
      <c r="C147" s="179">
        <f t="shared" si="46"/>
        <v>0</v>
      </c>
      <c r="D147" s="179">
        <f t="shared" si="46"/>
        <v>0</v>
      </c>
      <c r="E147" s="179">
        <f t="shared" si="46"/>
        <v>0</v>
      </c>
      <c r="F147" s="179">
        <f t="shared" si="46"/>
        <v>0</v>
      </c>
      <c r="G147" s="179">
        <f t="shared" si="46"/>
        <v>0</v>
      </c>
      <c r="H147" s="180">
        <f t="shared" si="46"/>
        <v>0</v>
      </c>
      <c r="I147" s="282">
        <f t="shared" si="46"/>
        <v>0</v>
      </c>
      <c r="J147" s="209"/>
      <c r="K147" s="182">
        <f t="shared" si="47"/>
        <v>0</v>
      </c>
      <c r="M147" s="183" t="str">
        <f t="shared" si="45"/>
        <v>05/06</v>
      </c>
      <c r="N147" s="184">
        <f t="shared" si="48"/>
        <v>0</v>
      </c>
    </row>
    <row r="148" spans="1:14" ht="11.25" x14ac:dyDescent="0.2">
      <c r="A148" s="186" t="s">
        <v>64</v>
      </c>
      <c r="B148" s="179">
        <f t="shared" si="46"/>
        <v>0</v>
      </c>
      <c r="C148" s="179">
        <f t="shared" si="46"/>
        <v>0</v>
      </c>
      <c r="D148" s="179">
        <f t="shared" si="46"/>
        <v>0</v>
      </c>
      <c r="E148" s="179">
        <f t="shared" si="46"/>
        <v>0</v>
      </c>
      <c r="F148" s="179">
        <f t="shared" si="46"/>
        <v>0</v>
      </c>
      <c r="G148" s="179">
        <f t="shared" si="46"/>
        <v>0</v>
      </c>
      <c r="H148" s="180">
        <f t="shared" si="46"/>
        <v>0</v>
      </c>
      <c r="I148" s="282">
        <f t="shared" si="46"/>
        <v>0</v>
      </c>
      <c r="J148" s="210"/>
      <c r="K148" s="182">
        <f t="shared" si="47"/>
        <v>0</v>
      </c>
      <c r="M148" s="183" t="str">
        <f t="shared" si="45"/>
        <v>06/07</v>
      </c>
      <c r="N148" s="184">
        <f t="shared" si="48"/>
        <v>0</v>
      </c>
    </row>
    <row r="149" spans="1:14" ht="11.25" x14ac:dyDescent="0.2">
      <c r="A149" s="185" t="s">
        <v>63</v>
      </c>
      <c r="B149" s="179">
        <f t="shared" si="46"/>
        <v>2</v>
      </c>
      <c r="C149" s="179">
        <f t="shared" si="46"/>
        <v>2</v>
      </c>
      <c r="D149" s="179">
        <f t="shared" si="46"/>
        <v>0</v>
      </c>
      <c r="E149" s="179">
        <f t="shared" si="46"/>
        <v>3</v>
      </c>
      <c r="F149" s="179">
        <f t="shared" si="46"/>
        <v>0</v>
      </c>
      <c r="G149" s="179">
        <f t="shared" si="46"/>
        <v>1</v>
      </c>
      <c r="H149" s="180">
        <f t="shared" si="46"/>
        <v>1</v>
      </c>
      <c r="I149" s="282">
        <f t="shared" si="46"/>
        <v>0</v>
      </c>
      <c r="J149" s="209"/>
      <c r="K149" s="182">
        <f t="shared" si="47"/>
        <v>9</v>
      </c>
      <c r="M149" s="183" t="str">
        <f t="shared" si="45"/>
        <v>07/08</v>
      </c>
      <c r="N149" s="184">
        <f t="shared" si="48"/>
        <v>9</v>
      </c>
    </row>
    <row r="150" spans="1:14" ht="11.25" x14ac:dyDescent="0.2">
      <c r="A150" s="185" t="s">
        <v>65</v>
      </c>
      <c r="B150" s="179">
        <f t="shared" si="46"/>
        <v>6</v>
      </c>
      <c r="C150" s="179">
        <f t="shared" si="46"/>
        <v>2</v>
      </c>
      <c r="D150" s="179">
        <f t="shared" si="46"/>
        <v>0</v>
      </c>
      <c r="E150" s="179">
        <f t="shared" si="46"/>
        <v>19</v>
      </c>
      <c r="F150" s="179">
        <f t="shared" si="46"/>
        <v>0</v>
      </c>
      <c r="G150" s="179">
        <f t="shared" si="46"/>
        <v>4</v>
      </c>
      <c r="H150" s="180">
        <f t="shared" si="46"/>
        <v>2</v>
      </c>
      <c r="I150" s="282">
        <f t="shared" si="46"/>
        <v>1</v>
      </c>
      <c r="J150" s="209"/>
      <c r="K150" s="182">
        <f t="shared" si="47"/>
        <v>34</v>
      </c>
      <c r="M150" s="183" t="str">
        <f t="shared" si="45"/>
        <v>08/09</v>
      </c>
      <c r="N150" s="184">
        <f t="shared" si="48"/>
        <v>34</v>
      </c>
    </row>
    <row r="151" spans="1:14" ht="11.25" x14ac:dyDescent="0.2">
      <c r="A151" s="186" t="s">
        <v>67</v>
      </c>
      <c r="B151" s="179">
        <f t="shared" si="46"/>
        <v>4</v>
      </c>
      <c r="C151" s="179">
        <f t="shared" si="46"/>
        <v>4</v>
      </c>
      <c r="D151" s="179">
        <f t="shared" si="46"/>
        <v>0</v>
      </c>
      <c r="E151" s="179">
        <f t="shared" si="46"/>
        <v>10</v>
      </c>
      <c r="F151" s="179">
        <f t="shared" si="46"/>
        <v>1</v>
      </c>
      <c r="G151" s="179">
        <f t="shared" si="46"/>
        <v>9</v>
      </c>
      <c r="H151" s="180">
        <f t="shared" si="46"/>
        <v>3</v>
      </c>
      <c r="I151" s="282">
        <f t="shared" si="46"/>
        <v>1</v>
      </c>
      <c r="J151" s="210"/>
      <c r="K151" s="182">
        <f t="shared" si="47"/>
        <v>32</v>
      </c>
      <c r="M151" s="183" t="str">
        <f t="shared" si="45"/>
        <v>09/10</v>
      </c>
      <c r="N151" s="184">
        <f t="shared" si="48"/>
        <v>32</v>
      </c>
    </row>
    <row r="152" spans="1:14" ht="11.25" x14ac:dyDescent="0.2">
      <c r="A152" s="186" t="s">
        <v>73</v>
      </c>
      <c r="B152" s="203">
        <f t="shared" si="46"/>
        <v>8</v>
      </c>
      <c r="C152" s="179">
        <f t="shared" si="46"/>
        <v>2</v>
      </c>
      <c r="D152" s="179">
        <f t="shared" si="46"/>
        <v>0</v>
      </c>
      <c r="E152" s="179">
        <f t="shared" si="46"/>
        <v>13</v>
      </c>
      <c r="F152" s="179">
        <f t="shared" si="46"/>
        <v>1</v>
      </c>
      <c r="G152" s="179">
        <f t="shared" si="46"/>
        <v>3</v>
      </c>
      <c r="H152" s="180">
        <f t="shared" si="46"/>
        <v>5</v>
      </c>
      <c r="I152" s="282">
        <f t="shared" si="46"/>
        <v>2</v>
      </c>
      <c r="J152" s="210"/>
      <c r="K152" s="182">
        <f t="shared" si="47"/>
        <v>34</v>
      </c>
      <c r="M152" s="183" t="str">
        <f t="shared" si="45"/>
        <v>10/11</v>
      </c>
      <c r="N152" s="184">
        <f t="shared" si="48"/>
        <v>34</v>
      </c>
    </row>
    <row r="153" spans="1:14" ht="11.25" x14ac:dyDescent="0.2">
      <c r="A153" s="186" t="s">
        <v>83</v>
      </c>
      <c r="B153" s="271">
        <f t="shared" ref="B153:I162" si="49">B33+B93</f>
        <v>10</v>
      </c>
      <c r="C153" s="187">
        <f t="shared" si="49"/>
        <v>1</v>
      </c>
      <c r="D153" s="187">
        <f t="shared" si="49"/>
        <v>0</v>
      </c>
      <c r="E153" s="187">
        <f t="shared" si="49"/>
        <v>15</v>
      </c>
      <c r="F153" s="187">
        <f t="shared" si="49"/>
        <v>4</v>
      </c>
      <c r="G153" s="187">
        <f t="shared" si="49"/>
        <v>1</v>
      </c>
      <c r="H153" s="188">
        <f t="shared" si="49"/>
        <v>6</v>
      </c>
      <c r="I153" s="283">
        <f t="shared" si="49"/>
        <v>0</v>
      </c>
      <c r="J153" s="210"/>
      <c r="K153" s="182">
        <f t="shared" si="47"/>
        <v>37</v>
      </c>
      <c r="M153" s="270" t="str">
        <f t="shared" si="45"/>
        <v>11/12</v>
      </c>
      <c r="N153" s="184">
        <f t="shared" si="48"/>
        <v>37</v>
      </c>
    </row>
    <row r="154" spans="1:14" ht="11.25" x14ac:dyDescent="0.2">
      <c r="A154" s="186" t="s">
        <v>118</v>
      </c>
      <c r="B154" s="271">
        <f t="shared" si="49"/>
        <v>6</v>
      </c>
      <c r="C154" s="187">
        <f t="shared" si="49"/>
        <v>9</v>
      </c>
      <c r="D154" s="187">
        <f t="shared" si="49"/>
        <v>0</v>
      </c>
      <c r="E154" s="187">
        <f t="shared" si="49"/>
        <v>16</v>
      </c>
      <c r="F154" s="187">
        <f t="shared" si="49"/>
        <v>0</v>
      </c>
      <c r="G154" s="187">
        <f t="shared" si="49"/>
        <v>0</v>
      </c>
      <c r="H154" s="188">
        <f t="shared" si="49"/>
        <v>6</v>
      </c>
      <c r="I154" s="283">
        <f t="shared" si="49"/>
        <v>1</v>
      </c>
      <c r="J154" s="210"/>
      <c r="K154" s="182">
        <f t="shared" si="47"/>
        <v>38</v>
      </c>
      <c r="M154" s="270" t="str">
        <f t="shared" si="45"/>
        <v>12/13</v>
      </c>
      <c r="N154" s="184">
        <f t="shared" si="48"/>
        <v>38</v>
      </c>
    </row>
    <row r="155" spans="1:14" ht="11.25" x14ac:dyDescent="0.2">
      <c r="A155" s="186" t="s">
        <v>124</v>
      </c>
      <c r="B155" s="271">
        <f t="shared" si="49"/>
        <v>10</v>
      </c>
      <c r="C155" s="187">
        <f t="shared" si="49"/>
        <v>5</v>
      </c>
      <c r="D155" s="187">
        <f t="shared" si="49"/>
        <v>0</v>
      </c>
      <c r="E155" s="187">
        <f t="shared" si="49"/>
        <v>11</v>
      </c>
      <c r="F155" s="187">
        <f t="shared" si="49"/>
        <v>2</v>
      </c>
      <c r="G155" s="187">
        <f t="shared" si="49"/>
        <v>0</v>
      </c>
      <c r="H155" s="188">
        <f t="shared" si="49"/>
        <v>9</v>
      </c>
      <c r="I155" s="283">
        <f t="shared" si="49"/>
        <v>0</v>
      </c>
      <c r="J155" s="210"/>
      <c r="K155" s="182">
        <f t="shared" si="47"/>
        <v>37</v>
      </c>
      <c r="M155" s="270" t="str">
        <f t="shared" si="45"/>
        <v>13/14</v>
      </c>
      <c r="N155" s="184">
        <f t="shared" si="48"/>
        <v>37</v>
      </c>
    </row>
    <row r="156" spans="1:14" ht="11.25" x14ac:dyDescent="0.2">
      <c r="A156" s="186" t="s">
        <v>128</v>
      </c>
      <c r="B156" s="271">
        <f t="shared" si="49"/>
        <v>9</v>
      </c>
      <c r="C156" s="187">
        <f t="shared" si="49"/>
        <v>8</v>
      </c>
      <c r="D156" s="187">
        <f t="shared" si="49"/>
        <v>0</v>
      </c>
      <c r="E156" s="187">
        <f t="shared" si="49"/>
        <v>19</v>
      </c>
      <c r="F156" s="187">
        <f t="shared" si="49"/>
        <v>0</v>
      </c>
      <c r="G156" s="187">
        <f t="shared" si="49"/>
        <v>1</v>
      </c>
      <c r="H156" s="188">
        <f t="shared" si="49"/>
        <v>8</v>
      </c>
      <c r="I156" s="283">
        <f t="shared" si="49"/>
        <v>2</v>
      </c>
      <c r="J156" s="210"/>
      <c r="K156" s="182">
        <f t="shared" si="47"/>
        <v>47</v>
      </c>
      <c r="M156" s="270" t="str">
        <f t="shared" si="45"/>
        <v>14/15</v>
      </c>
      <c r="N156" s="184">
        <f t="shared" si="48"/>
        <v>47</v>
      </c>
    </row>
    <row r="157" spans="1:14" ht="11.25" x14ac:dyDescent="0.2">
      <c r="A157" s="186" t="s">
        <v>130</v>
      </c>
      <c r="B157" s="271">
        <f t="shared" si="49"/>
        <v>6</v>
      </c>
      <c r="C157" s="187">
        <f t="shared" si="49"/>
        <v>4</v>
      </c>
      <c r="D157" s="187">
        <f t="shared" si="49"/>
        <v>0</v>
      </c>
      <c r="E157" s="187">
        <f t="shared" si="49"/>
        <v>31</v>
      </c>
      <c r="F157" s="187">
        <f t="shared" si="49"/>
        <v>0</v>
      </c>
      <c r="G157" s="187">
        <f t="shared" si="49"/>
        <v>1</v>
      </c>
      <c r="H157" s="188">
        <f t="shared" si="49"/>
        <v>6</v>
      </c>
      <c r="I157" s="283">
        <f t="shared" si="49"/>
        <v>1</v>
      </c>
      <c r="J157" s="210"/>
      <c r="K157" s="182">
        <f t="shared" si="47"/>
        <v>49</v>
      </c>
      <c r="M157" s="270" t="str">
        <f t="shared" si="45"/>
        <v>15/16</v>
      </c>
      <c r="N157" s="184">
        <f t="shared" si="48"/>
        <v>49</v>
      </c>
    </row>
    <row r="158" spans="1:14" ht="11.25" x14ac:dyDescent="0.2">
      <c r="A158" s="186" t="s">
        <v>147</v>
      </c>
      <c r="B158" s="271">
        <f t="shared" si="49"/>
        <v>4</v>
      </c>
      <c r="C158" s="187">
        <f t="shared" si="49"/>
        <v>4</v>
      </c>
      <c r="D158" s="187">
        <f t="shared" si="49"/>
        <v>2</v>
      </c>
      <c r="E158" s="187">
        <f t="shared" si="49"/>
        <v>27</v>
      </c>
      <c r="F158" s="187">
        <f t="shared" si="49"/>
        <v>3</v>
      </c>
      <c r="G158" s="187">
        <f t="shared" si="49"/>
        <v>0</v>
      </c>
      <c r="H158" s="188">
        <f t="shared" si="49"/>
        <v>17</v>
      </c>
      <c r="I158" s="283">
        <f t="shared" si="49"/>
        <v>3</v>
      </c>
      <c r="J158" s="210"/>
      <c r="K158" s="182">
        <f t="shared" si="47"/>
        <v>60</v>
      </c>
      <c r="M158" s="270" t="str">
        <f t="shared" si="45"/>
        <v>16/17</v>
      </c>
      <c r="N158" s="184">
        <f t="shared" si="48"/>
        <v>60</v>
      </c>
    </row>
    <row r="159" spans="1:14" ht="11.25" x14ac:dyDescent="0.2">
      <c r="A159" s="186" t="s">
        <v>160</v>
      </c>
      <c r="B159" s="271">
        <f t="shared" si="49"/>
        <v>14</v>
      </c>
      <c r="C159" s="187">
        <f t="shared" si="49"/>
        <v>1</v>
      </c>
      <c r="D159" s="187">
        <f t="shared" si="49"/>
        <v>0</v>
      </c>
      <c r="E159" s="187">
        <f t="shared" si="49"/>
        <v>16</v>
      </c>
      <c r="F159" s="187">
        <f t="shared" si="49"/>
        <v>1</v>
      </c>
      <c r="G159" s="187">
        <f t="shared" si="49"/>
        <v>1</v>
      </c>
      <c r="H159" s="188">
        <f t="shared" si="49"/>
        <v>18</v>
      </c>
      <c r="I159" s="283">
        <f t="shared" si="49"/>
        <v>1</v>
      </c>
      <c r="J159" s="210"/>
      <c r="K159" s="182">
        <f t="shared" si="47"/>
        <v>52</v>
      </c>
      <c r="M159" s="270" t="str">
        <f t="shared" si="45"/>
        <v>17/18</v>
      </c>
      <c r="N159" s="184">
        <f t="shared" si="48"/>
        <v>52</v>
      </c>
    </row>
    <row r="160" spans="1:14" ht="11.25" x14ac:dyDescent="0.2">
      <c r="A160" s="190" t="s">
        <v>167</v>
      </c>
      <c r="B160" s="204">
        <f t="shared" si="49"/>
        <v>4</v>
      </c>
      <c r="C160" s="191">
        <f t="shared" si="49"/>
        <v>2</v>
      </c>
      <c r="D160" s="191">
        <f t="shared" si="49"/>
        <v>0</v>
      </c>
      <c r="E160" s="191">
        <f t="shared" si="49"/>
        <v>17</v>
      </c>
      <c r="F160" s="191">
        <f t="shared" si="49"/>
        <v>1</v>
      </c>
      <c r="G160" s="191">
        <f t="shared" si="49"/>
        <v>2</v>
      </c>
      <c r="H160" s="192">
        <f t="shared" si="49"/>
        <v>15</v>
      </c>
      <c r="I160" s="284">
        <f t="shared" si="49"/>
        <v>5</v>
      </c>
      <c r="J160" s="211"/>
      <c r="K160" s="194">
        <f t="shared" si="47"/>
        <v>46</v>
      </c>
      <c r="M160" s="195" t="str">
        <f t="shared" si="45"/>
        <v>18/19</v>
      </c>
      <c r="N160" s="196">
        <f t="shared" si="48"/>
        <v>46</v>
      </c>
    </row>
    <row r="161" spans="1:18" ht="11.25" x14ac:dyDescent="0.2">
      <c r="A161" s="153"/>
      <c r="B161" s="155"/>
      <c r="C161" s="155"/>
      <c r="D161" s="155"/>
      <c r="E161" s="155"/>
      <c r="F161" s="155"/>
      <c r="G161" s="155"/>
      <c r="H161" s="155"/>
      <c r="I161" s="155"/>
      <c r="J161" s="155"/>
      <c r="K161" s="154"/>
      <c r="M161" s="153"/>
      <c r="N161" s="154"/>
    </row>
    <row r="162" spans="1:18" ht="34.5" thickBot="1" x14ac:dyDescent="0.25">
      <c r="A162" s="165" t="s">
        <v>184</v>
      </c>
      <c r="B162" s="166" t="s">
        <v>31</v>
      </c>
      <c r="C162" s="166" t="s">
        <v>2</v>
      </c>
      <c r="D162" s="166" t="s">
        <v>166</v>
      </c>
      <c r="E162" s="166" t="s">
        <v>44</v>
      </c>
      <c r="F162" s="166" t="s">
        <v>119</v>
      </c>
      <c r="G162" s="166" t="s">
        <v>3</v>
      </c>
      <c r="H162" s="167" t="s">
        <v>1</v>
      </c>
      <c r="I162" s="166" t="s">
        <v>28</v>
      </c>
      <c r="J162" s="207"/>
      <c r="K162" s="167" t="s">
        <v>4</v>
      </c>
      <c r="M162" s="165" t="str">
        <f t="shared" ref="M162:M180" si="50">A162</f>
        <v>Erasmus + ICM</v>
      </c>
      <c r="N162" s="169" t="s">
        <v>4</v>
      </c>
      <c r="O162" s="152"/>
      <c r="P162" s="311"/>
      <c r="Q162" s="154"/>
      <c r="R162" s="154"/>
    </row>
    <row r="163" spans="1:18" ht="12" thickTop="1" x14ac:dyDescent="0.2">
      <c r="A163" s="171" t="s">
        <v>58</v>
      </c>
      <c r="B163" s="172">
        <f t="shared" ref="B163:I172" si="51">B143+B123</f>
        <v>0</v>
      </c>
      <c r="C163" s="172">
        <f t="shared" si="51"/>
        <v>7</v>
      </c>
      <c r="D163" s="172">
        <f t="shared" si="51"/>
        <v>0</v>
      </c>
      <c r="E163" s="172">
        <f t="shared" si="51"/>
        <v>0</v>
      </c>
      <c r="F163" s="172">
        <f t="shared" si="51"/>
        <v>0</v>
      </c>
      <c r="G163" s="172">
        <f t="shared" si="51"/>
        <v>6</v>
      </c>
      <c r="H163" s="173">
        <f t="shared" si="51"/>
        <v>15</v>
      </c>
      <c r="I163" s="281">
        <f t="shared" si="51"/>
        <v>0</v>
      </c>
      <c r="J163" s="208"/>
      <c r="K163" s="175">
        <f t="shared" ref="K163:K180" si="52">SUM(B163:I163)</f>
        <v>28</v>
      </c>
      <c r="M163" s="176" t="str">
        <f t="shared" si="50"/>
        <v>01/02</v>
      </c>
      <c r="N163" s="177">
        <f t="shared" ref="N163:N180" si="53">K163</f>
        <v>28</v>
      </c>
      <c r="O163" s="152"/>
      <c r="P163" s="153"/>
      <c r="Q163" s="154"/>
      <c r="R163" s="154"/>
    </row>
    <row r="164" spans="1:18" ht="11.25" x14ac:dyDescent="0.2">
      <c r="A164" s="178" t="s">
        <v>59</v>
      </c>
      <c r="B164" s="179">
        <f t="shared" si="51"/>
        <v>0</v>
      </c>
      <c r="C164" s="179">
        <f t="shared" si="51"/>
        <v>4</v>
      </c>
      <c r="D164" s="179">
        <f t="shared" si="51"/>
        <v>0</v>
      </c>
      <c r="E164" s="179">
        <f t="shared" si="51"/>
        <v>3</v>
      </c>
      <c r="F164" s="179">
        <f t="shared" si="51"/>
        <v>0</v>
      </c>
      <c r="G164" s="179">
        <f t="shared" si="51"/>
        <v>12</v>
      </c>
      <c r="H164" s="180">
        <f t="shared" si="51"/>
        <v>25</v>
      </c>
      <c r="I164" s="282">
        <f t="shared" si="51"/>
        <v>0</v>
      </c>
      <c r="J164" s="209"/>
      <c r="K164" s="182">
        <f t="shared" si="52"/>
        <v>44</v>
      </c>
      <c r="M164" s="183" t="str">
        <f t="shared" si="50"/>
        <v>02/03</v>
      </c>
      <c r="N164" s="184">
        <f t="shared" si="53"/>
        <v>44</v>
      </c>
      <c r="O164" s="152"/>
      <c r="P164" s="153"/>
      <c r="Q164" s="154"/>
      <c r="R164" s="154"/>
    </row>
    <row r="165" spans="1:18" ht="11.25" x14ac:dyDescent="0.2">
      <c r="A165" s="178" t="s">
        <v>60</v>
      </c>
      <c r="B165" s="179">
        <f t="shared" si="51"/>
        <v>0</v>
      </c>
      <c r="C165" s="179">
        <f t="shared" si="51"/>
        <v>8</v>
      </c>
      <c r="D165" s="179">
        <f t="shared" si="51"/>
        <v>18</v>
      </c>
      <c r="E165" s="179">
        <f t="shared" si="51"/>
        <v>4</v>
      </c>
      <c r="F165" s="179">
        <f t="shared" si="51"/>
        <v>0</v>
      </c>
      <c r="G165" s="179">
        <f t="shared" si="51"/>
        <v>14</v>
      </c>
      <c r="H165" s="180">
        <f t="shared" si="51"/>
        <v>34</v>
      </c>
      <c r="I165" s="282">
        <f t="shared" si="51"/>
        <v>0</v>
      </c>
      <c r="J165" s="209"/>
      <c r="K165" s="182">
        <f t="shared" si="52"/>
        <v>78</v>
      </c>
      <c r="M165" s="183" t="str">
        <f t="shared" si="50"/>
        <v>03/04</v>
      </c>
      <c r="N165" s="184">
        <f t="shared" si="53"/>
        <v>78</v>
      </c>
      <c r="O165" s="152"/>
      <c r="P165" s="153"/>
      <c r="Q165" s="154"/>
      <c r="R165" s="154"/>
    </row>
    <row r="166" spans="1:18" ht="11.25" x14ac:dyDescent="0.2">
      <c r="A166" s="185" t="s">
        <v>61</v>
      </c>
      <c r="B166" s="179">
        <f t="shared" si="51"/>
        <v>0</v>
      </c>
      <c r="C166" s="179">
        <f t="shared" si="51"/>
        <v>20</v>
      </c>
      <c r="D166" s="179">
        <f t="shared" si="51"/>
        <v>14</v>
      </c>
      <c r="E166" s="179">
        <f t="shared" si="51"/>
        <v>22</v>
      </c>
      <c r="F166" s="179">
        <f t="shared" si="51"/>
        <v>0</v>
      </c>
      <c r="G166" s="179">
        <f t="shared" si="51"/>
        <v>17</v>
      </c>
      <c r="H166" s="180">
        <f t="shared" si="51"/>
        <v>80</v>
      </c>
      <c r="I166" s="282">
        <f t="shared" si="51"/>
        <v>0</v>
      </c>
      <c r="J166" s="209"/>
      <c r="K166" s="182">
        <f t="shared" si="52"/>
        <v>153</v>
      </c>
      <c r="M166" s="183" t="str">
        <f t="shared" si="50"/>
        <v>04/05</v>
      </c>
      <c r="N166" s="184">
        <f t="shared" si="53"/>
        <v>153</v>
      </c>
      <c r="O166" s="152"/>
      <c r="P166" s="153"/>
      <c r="Q166" s="154"/>
      <c r="R166" s="154"/>
    </row>
    <row r="167" spans="1:18" ht="11.25" x14ac:dyDescent="0.2">
      <c r="A167" s="185" t="s">
        <v>62</v>
      </c>
      <c r="B167" s="179">
        <f t="shared" si="51"/>
        <v>27</v>
      </c>
      <c r="C167" s="179">
        <f t="shared" si="51"/>
        <v>45</v>
      </c>
      <c r="D167" s="179">
        <f t="shared" si="51"/>
        <v>14</v>
      </c>
      <c r="E167" s="179">
        <f t="shared" si="51"/>
        <v>18</v>
      </c>
      <c r="F167" s="179">
        <f t="shared" si="51"/>
        <v>0</v>
      </c>
      <c r="G167" s="179">
        <f t="shared" si="51"/>
        <v>18</v>
      </c>
      <c r="H167" s="180">
        <f t="shared" si="51"/>
        <v>83</v>
      </c>
      <c r="I167" s="282">
        <f t="shared" si="51"/>
        <v>1</v>
      </c>
      <c r="J167" s="209"/>
      <c r="K167" s="182">
        <f t="shared" si="52"/>
        <v>206</v>
      </c>
      <c r="M167" s="183" t="str">
        <f t="shared" si="50"/>
        <v>05/06</v>
      </c>
      <c r="N167" s="184">
        <f t="shared" si="53"/>
        <v>206</v>
      </c>
      <c r="O167" s="152"/>
      <c r="P167" s="153"/>
      <c r="Q167" s="154"/>
      <c r="R167" s="154"/>
    </row>
    <row r="168" spans="1:18" ht="11.25" x14ac:dyDescent="0.2">
      <c r="A168" s="186" t="s">
        <v>64</v>
      </c>
      <c r="B168" s="179">
        <f t="shared" si="51"/>
        <v>40</v>
      </c>
      <c r="C168" s="179">
        <f t="shared" si="51"/>
        <v>28</v>
      </c>
      <c r="D168" s="179">
        <f t="shared" si="51"/>
        <v>5</v>
      </c>
      <c r="E168" s="179">
        <f t="shared" si="51"/>
        <v>32</v>
      </c>
      <c r="F168" s="179">
        <f t="shared" si="51"/>
        <v>5</v>
      </c>
      <c r="G168" s="179">
        <f t="shared" si="51"/>
        <v>25</v>
      </c>
      <c r="H168" s="180">
        <f t="shared" si="51"/>
        <v>48</v>
      </c>
      <c r="I168" s="282">
        <f t="shared" si="51"/>
        <v>3</v>
      </c>
      <c r="J168" s="210"/>
      <c r="K168" s="182">
        <f t="shared" si="52"/>
        <v>186</v>
      </c>
      <c r="M168" s="183" t="str">
        <f t="shared" si="50"/>
        <v>06/07</v>
      </c>
      <c r="N168" s="184">
        <f t="shared" si="53"/>
        <v>186</v>
      </c>
      <c r="O168" s="152"/>
      <c r="P168" s="153"/>
      <c r="Q168" s="154"/>
      <c r="R168" s="154"/>
    </row>
    <row r="169" spans="1:18" ht="11.25" x14ac:dyDescent="0.2">
      <c r="A169" s="185" t="s">
        <v>63</v>
      </c>
      <c r="B169" s="179">
        <f t="shared" si="51"/>
        <v>48</v>
      </c>
      <c r="C169" s="179">
        <f t="shared" si="51"/>
        <v>41</v>
      </c>
      <c r="D169" s="179">
        <f t="shared" si="51"/>
        <v>2</v>
      </c>
      <c r="E169" s="179">
        <f t="shared" si="51"/>
        <v>42</v>
      </c>
      <c r="F169" s="179">
        <f t="shared" si="51"/>
        <v>2</v>
      </c>
      <c r="G169" s="179">
        <f t="shared" si="51"/>
        <v>18</v>
      </c>
      <c r="H169" s="180">
        <f t="shared" si="51"/>
        <v>44</v>
      </c>
      <c r="I169" s="282">
        <f t="shared" si="51"/>
        <v>9</v>
      </c>
      <c r="J169" s="209"/>
      <c r="K169" s="182">
        <f t="shared" si="52"/>
        <v>206</v>
      </c>
      <c r="M169" s="183" t="str">
        <f t="shared" si="50"/>
        <v>07/08</v>
      </c>
      <c r="N169" s="184">
        <f t="shared" si="53"/>
        <v>206</v>
      </c>
      <c r="O169" s="152"/>
      <c r="P169" s="153"/>
      <c r="Q169" s="154"/>
      <c r="R169" s="154"/>
    </row>
    <row r="170" spans="1:18" ht="11.25" x14ac:dyDescent="0.2">
      <c r="A170" s="185" t="s">
        <v>65</v>
      </c>
      <c r="B170" s="179">
        <f t="shared" si="51"/>
        <v>51</v>
      </c>
      <c r="C170" s="179">
        <f t="shared" si="51"/>
        <v>57</v>
      </c>
      <c r="D170" s="179">
        <f t="shared" si="51"/>
        <v>0</v>
      </c>
      <c r="E170" s="179">
        <f t="shared" si="51"/>
        <v>53</v>
      </c>
      <c r="F170" s="179">
        <f t="shared" si="51"/>
        <v>0</v>
      </c>
      <c r="G170" s="179">
        <f t="shared" si="51"/>
        <v>24</v>
      </c>
      <c r="H170" s="180">
        <f t="shared" si="51"/>
        <v>37</v>
      </c>
      <c r="I170" s="282">
        <f t="shared" si="51"/>
        <v>5</v>
      </c>
      <c r="J170" s="209"/>
      <c r="K170" s="182">
        <f t="shared" si="52"/>
        <v>227</v>
      </c>
      <c r="M170" s="183" t="str">
        <f t="shared" si="50"/>
        <v>08/09</v>
      </c>
      <c r="N170" s="184">
        <f t="shared" si="53"/>
        <v>227</v>
      </c>
      <c r="O170" s="152"/>
      <c r="P170" s="153"/>
      <c r="Q170" s="154"/>
      <c r="R170" s="154"/>
    </row>
    <row r="171" spans="1:18" ht="11.25" x14ac:dyDescent="0.2">
      <c r="A171" s="186" t="s">
        <v>67</v>
      </c>
      <c r="B171" s="179">
        <f t="shared" si="51"/>
        <v>35</v>
      </c>
      <c r="C171" s="179">
        <f t="shared" si="51"/>
        <v>45</v>
      </c>
      <c r="D171" s="179">
        <f t="shared" si="51"/>
        <v>1</v>
      </c>
      <c r="E171" s="179">
        <f t="shared" si="51"/>
        <v>49</v>
      </c>
      <c r="F171" s="179">
        <f t="shared" si="51"/>
        <v>4</v>
      </c>
      <c r="G171" s="179">
        <f t="shared" si="51"/>
        <v>21</v>
      </c>
      <c r="H171" s="180">
        <f t="shared" si="51"/>
        <v>37</v>
      </c>
      <c r="I171" s="282">
        <f t="shared" si="51"/>
        <v>12</v>
      </c>
      <c r="J171" s="210"/>
      <c r="K171" s="182">
        <f t="shared" si="52"/>
        <v>204</v>
      </c>
      <c r="M171" s="183" t="str">
        <f t="shared" si="50"/>
        <v>09/10</v>
      </c>
      <c r="N171" s="184">
        <f t="shared" si="53"/>
        <v>204</v>
      </c>
      <c r="O171" s="152"/>
      <c r="P171" s="153"/>
      <c r="Q171" s="154"/>
      <c r="R171" s="154"/>
    </row>
    <row r="172" spans="1:18" ht="11.25" x14ac:dyDescent="0.2">
      <c r="A172" s="186" t="s">
        <v>73</v>
      </c>
      <c r="B172" s="203">
        <f t="shared" si="51"/>
        <v>63</v>
      </c>
      <c r="C172" s="179">
        <f t="shared" si="51"/>
        <v>40</v>
      </c>
      <c r="D172" s="179">
        <f t="shared" si="51"/>
        <v>0</v>
      </c>
      <c r="E172" s="179">
        <f t="shared" si="51"/>
        <v>51</v>
      </c>
      <c r="F172" s="179">
        <f t="shared" si="51"/>
        <v>9</v>
      </c>
      <c r="G172" s="179">
        <f t="shared" si="51"/>
        <v>10</v>
      </c>
      <c r="H172" s="180">
        <f t="shared" si="51"/>
        <v>36</v>
      </c>
      <c r="I172" s="282">
        <f t="shared" si="51"/>
        <v>22</v>
      </c>
      <c r="J172" s="210"/>
      <c r="K172" s="182">
        <f t="shared" si="52"/>
        <v>231</v>
      </c>
      <c r="M172" s="183" t="str">
        <f t="shared" si="50"/>
        <v>10/11</v>
      </c>
      <c r="N172" s="184">
        <f t="shared" si="53"/>
        <v>231</v>
      </c>
      <c r="O172" s="152"/>
      <c r="P172" s="153"/>
      <c r="Q172" s="154"/>
      <c r="R172" s="154"/>
    </row>
    <row r="173" spans="1:18" ht="11.25" x14ac:dyDescent="0.2">
      <c r="A173" s="186" t="s">
        <v>83</v>
      </c>
      <c r="B173" s="271">
        <f t="shared" ref="B173:I182" si="54">B153+B133</f>
        <v>52</v>
      </c>
      <c r="C173" s="187">
        <f t="shared" si="54"/>
        <v>65</v>
      </c>
      <c r="D173" s="187">
        <f t="shared" si="54"/>
        <v>1</v>
      </c>
      <c r="E173" s="187">
        <f t="shared" si="54"/>
        <v>57</v>
      </c>
      <c r="F173" s="187">
        <f t="shared" si="54"/>
        <v>10</v>
      </c>
      <c r="G173" s="187">
        <f t="shared" si="54"/>
        <v>12</v>
      </c>
      <c r="H173" s="188">
        <f t="shared" si="54"/>
        <v>51</v>
      </c>
      <c r="I173" s="283">
        <f t="shared" si="54"/>
        <v>11</v>
      </c>
      <c r="J173" s="210"/>
      <c r="K173" s="182">
        <f t="shared" si="52"/>
        <v>259</v>
      </c>
      <c r="M173" s="270" t="str">
        <f t="shared" si="50"/>
        <v>11/12</v>
      </c>
      <c r="N173" s="184">
        <f t="shared" si="53"/>
        <v>259</v>
      </c>
      <c r="O173" s="152"/>
      <c r="P173" s="153"/>
      <c r="Q173" s="154"/>
      <c r="R173" s="154"/>
    </row>
    <row r="174" spans="1:18" ht="11.25" x14ac:dyDescent="0.2">
      <c r="A174" s="186" t="s">
        <v>118</v>
      </c>
      <c r="B174" s="271">
        <f t="shared" si="54"/>
        <v>50</v>
      </c>
      <c r="C174" s="187">
        <f t="shared" si="54"/>
        <v>62</v>
      </c>
      <c r="D174" s="187">
        <f t="shared" si="54"/>
        <v>1</v>
      </c>
      <c r="E174" s="187">
        <f t="shared" si="54"/>
        <v>62</v>
      </c>
      <c r="F174" s="187">
        <f t="shared" si="54"/>
        <v>5</v>
      </c>
      <c r="G174" s="187">
        <f t="shared" si="54"/>
        <v>6</v>
      </c>
      <c r="H174" s="188">
        <f t="shared" si="54"/>
        <v>54</v>
      </c>
      <c r="I174" s="283">
        <f t="shared" si="54"/>
        <v>10</v>
      </c>
      <c r="J174" s="210"/>
      <c r="K174" s="182">
        <f t="shared" si="52"/>
        <v>250</v>
      </c>
      <c r="M174" s="270" t="str">
        <f t="shared" si="50"/>
        <v>12/13</v>
      </c>
      <c r="N174" s="184">
        <f t="shared" si="53"/>
        <v>250</v>
      </c>
      <c r="O174" s="152"/>
      <c r="P174" s="153"/>
      <c r="Q174" s="154"/>
      <c r="R174" s="154"/>
    </row>
    <row r="175" spans="1:18" ht="11.25" x14ac:dyDescent="0.2">
      <c r="A175" s="186" t="s">
        <v>124</v>
      </c>
      <c r="B175" s="271">
        <f t="shared" si="54"/>
        <v>40</v>
      </c>
      <c r="C175" s="187">
        <f t="shared" si="54"/>
        <v>34</v>
      </c>
      <c r="D175" s="187">
        <f t="shared" si="54"/>
        <v>3</v>
      </c>
      <c r="E175" s="187">
        <f t="shared" si="54"/>
        <v>48</v>
      </c>
      <c r="F175" s="187">
        <f t="shared" si="54"/>
        <v>14</v>
      </c>
      <c r="G175" s="187">
        <f t="shared" si="54"/>
        <v>13</v>
      </c>
      <c r="H175" s="188">
        <f t="shared" si="54"/>
        <v>38</v>
      </c>
      <c r="I175" s="283">
        <f t="shared" si="54"/>
        <v>10</v>
      </c>
      <c r="J175" s="210"/>
      <c r="K175" s="182">
        <f t="shared" si="52"/>
        <v>200</v>
      </c>
      <c r="M175" s="270" t="str">
        <f t="shared" si="50"/>
        <v>13/14</v>
      </c>
      <c r="N175" s="184">
        <f t="shared" si="53"/>
        <v>200</v>
      </c>
      <c r="O175" s="152"/>
      <c r="P175" s="153"/>
      <c r="Q175" s="154"/>
      <c r="R175" s="154"/>
    </row>
    <row r="176" spans="1:18" ht="11.25" x14ac:dyDescent="0.2">
      <c r="A176" s="186" t="s">
        <v>128</v>
      </c>
      <c r="B176" s="271">
        <f t="shared" si="54"/>
        <v>39</v>
      </c>
      <c r="C176" s="187">
        <f t="shared" si="54"/>
        <v>42</v>
      </c>
      <c r="D176" s="187">
        <f t="shared" si="54"/>
        <v>5</v>
      </c>
      <c r="E176" s="187">
        <f t="shared" si="54"/>
        <v>68</v>
      </c>
      <c r="F176" s="187">
        <f t="shared" si="54"/>
        <v>7</v>
      </c>
      <c r="G176" s="187">
        <f t="shared" si="54"/>
        <v>7</v>
      </c>
      <c r="H176" s="188">
        <f t="shared" si="54"/>
        <v>35</v>
      </c>
      <c r="I176" s="283">
        <f t="shared" si="54"/>
        <v>17</v>
      </c>
      <c r="J176" s="210"/>
      <c r="K176" s="182">
        <f t="shared" si="52"/>
        <v>220</v>
      </c>
      <c r="M176" s="270" t="str">
        <f t="shared" si="50"/>
        <v>14/15</v>
      </c>
      <c r="N176" s="184">
        <f t="shared" si="53"/>
        <v>220</v>
      </c>
      <c r="O176" s="152"/>
      <c r="P176" s="153"/>
      <c r="Q176" s="154"/>
      <c r="R176" s="154"/>
    </row>
    <row r="177" spans="1:18" ht="11.25" x14ac:dyDescent="0.2">
      <c r="A177" s="186" t="s">
        <v>130</v>
      </c>
      <c r="B177" s="271">
        <f t="shared" si="54"/>
        <v>38</v>
      </c>
      <c r="C177" s="187">
        <f t="shared" si="54"/>
        <v>25</v>
      </c>
      <c r="D177" s="187">
        <f t="shared" si="54"/>
        <v>1</v>
      </c>
      <c r="E177" s="187">
        <f t="shared" si="54"/>
        <v>80</v>
      </c>
      <c r="F177" s="187">
        <f t="shared" si="54"/>
        <v>11</v>
      </c>
      <c r="G177" s="187">
        <f t="shared" si="54"/>
        <v>15</v>
      </c>
      <c r="H177" s="188">
        <f t="shared" si="54"/>
        <v>39</v>
      </c>
      <c r="I177" s="283">
        <f t="shared" si="54"/>
        <v>10</v>
      </c>
      <c r="J177" s="210"/>
      <c r="K177" s="182">
        <f t="shared" si="52"/>
        <v>219</v>
      </c>
      <c r="M177" s="270" t="str">
        <f t="shared" si="50"/>
        <v>15/16</v>
      </c>
      <c r="N177" s="184">
        <f t="shared" si="53"/>
        <v>219</v>
      </c>
      <c r="O177" s="152"/>
      <c r="P177" s="153"/>
      <c r="Q177" s="154"/>
      <c r="R177" s="154"/>
    </row>
    <row r="178" spans="1:18" ht="11.25" x14ac:dyDescent="0.2">
      <c r="A178" s="186" t="s">
        <v>147</v>
      </c>
      <c r="B178" s="271">
        <f t="shared" si="54"/>
        <v>25</v>
      </c>
      <c r="C178" s="187">
        <f t="shared" si="54"/>
        <v>24</v>
      </c>
      <c r="D178" s="187">
        <f t="shared" si="54"/>
        <v>5</v>
      </c>
      <c r="E178" s="187">
        <f t="shared" si="54"/>
        <v>62</v>
      </c>
      <c r="F178" s="187">
        <f t="shared" si="54"/>
        <v>17</v>
      </c>
      <c r="G178" s="187">
        <f t="shared" si="54"/>
        <v>8</v>
      </c>
      <c r="H178" s="188">
        <f t="shared" si="54"/>
        <v>36</v>
      </c>
      <c r="I178" s="283">
        <f t="shared" si="54"/>
        <v>13</v>
      </c>
      <c r="J178" s="210"/>
      <c r="K178" s="182">
        <f t="shared" si="52"/>
        <v>190</v>
      </c>
      <c r="M178" s="270" t="str">
        <f t="shared" si="50"/>
        <v>16/17</v>
      </c>
      <c r="N178" s="184">
        <f t="shared" si="53"/>
        <v>190</v>
      </c>
      <c r="O178" s="152"/>
      <c r="P178" s="153"/>
      <c r="Q178" s="154"/>
      <c r="R178" s="154"/>
    </row>
    <row r="179" spans="1:18" ht="11.25" x14ac:dyDescent="0.2">
      <c r="A179" s="186" t="s">
        <v>160</v>
      </c>
      <c r="B179" s="271">
        <f t="shared" si="54"/>
        <v>36</v>
      </c>
      <c r="C179" s="187">
        <f t="shared" si="54"/>
        <v>17</v>
      </c>
      <c r="D179" s="187">
        <f t="shared" si="54"/>
        <v>3</v>
      </c>
      <c r="E179" s="187">
        <f t="shared" si="54"/>
        <v>44</v>
      </c>
      <c r="F179" s="187">
        <f t="shared" si="54"/>
        <v>9</v>
      </c>
      <c r="G179" s="187">
        <f t="shared" si="54"/>
        <v>9</v>
      </c>
      <c r="H179" s="188">
        <f t="shared" si="54"/>
        <v>31</v>
      </c>
      <c r="I179" s="283">
        <f t="shared" si="54"/>
        <v>11</v>
      </c>
      <c r="J179" s="210"/>
      <c r="K179" s="182">
        <f t="shared" si="52"/>
        <v>160</v>
      </c>
      <c r="M179" s="270" t="str">
        <f t="shared" si="50"/>
        <v>17/18</v>
      </c>
      <c r="N179" s="184">
        <f t="shared" si="53"/>
        <v>160</v>
      </c>
      <c r="O179" s="152"/>
      <c r="P179" s="153"/>
      <c r="Q179" s="154"/>
      <c r="R179" s="154"/>
    </row>
    <row r="180" spans="1:18" ht="11.25" x14ac:dyDescent="0.2">
      <c r="A180" s="190" t="s">
        <v>167</v>
      </c>
      <c r="B180" s="204">
        <f t="shared" si="54"/>
        <v>22</v>
      </c>
      <c r="C180" s="191">
        <f t="shared" si="54"/>
        <v>13</v>
      </c>
      <c r="D180" s="191">
        <f t="shared" si="54"/>
        <v>11</v>
      </c>
      <c r="E180" s="191">
        <f t="shared" si="54"/>
        <v>55</v>
      </c>
      <c r="F180" s="191">
        <f t="shared" si="54"/>
        <v>8</v>
      </c>
      <c r="G180" s="191">
        <f t="shared" si="54"/>
        <v>2</v>
      </c>
      <c r="H180" s="192">
        <f t="shared" si="54"/>
        <v>31</v>
      </c>
      <c r="I180" s="284">
        <f t="shared" si="54"/>
        <v>21</v>
      </c>
      <c r="J180" s="211"/>
      <c r="K180" s="194">
        <f t="shared" si="52"/>
        <v>163</v>
      </c>
      <c r="M180" s="195" t="str">
        <f t="shared" si="50"/>
        <v>18/19</v>
      </c>
      <c r="N180" s="196">
        <f t="shared" si="53"/>
        <v>163</v>
      </c>
      <c r="O180" s="152"/>
      <c r="P180" s="153"/>
      <c r="Q180" s="154"/>
      <c r="R180" s="154"/>
    </row>
    <row r="181" spans="1:18" ht="11.25" x14ac:dyDescent="0.2">
      <c r="A181" s="153"/>
      <c r="B181" s="155"/>
      <c r="C181" s="155"/>
      <c r="D181" s="155"/>
      <c r="E181" s="155"/>
      <c r="F181" s="155"/>
      <c r="G181" s="155"/>
      <c r="H181" s="155"/>
      <c r="I181" s="155"/>
      <c r="J181" s="155"/>
      <c r="K181" s="154"/>
      <c r="M181" s="153"/>
      <c r="N181" s="154"/>
    </row>
    <row r="182" spans="1:18" ht="45.75" thickBot="1" x14ac:dyDescent="0.25">
      <c r="A182" s="165" t="s">
        <v>201</v>
      </c>
      <c r="B182" s="166" t="s">
        <v>31</v>
      </c>
      <c r="C182" s="166" t="s">
        <v>2</v>
      </c>
      <c r="D182" s="166" t="s">
        <v>166</v>
      </c>
      <c r="E182" s="166" t="s">
        <v>44</v>
      </c>
      <c r="F182" s="166" t="s">
        <v>119</v>
      </c>
      <c r="G182" s="166" t="s">
        <v>3</v>
      </c>
      <c r="H182" s="167" t="s">
        <v>1</v>
      </c>
      <c r="I182" s="166" t="s">
        <v>28</v>
      </c>
      <c r="J182" s="207"/>
      <c r="K182" s="167" t="s">
        <v>4</v>
      </c>
      <c r="M182" s="165" t="str">
        <f>A182</f>
        <v>IP mobilita/ukazatel D</v>
      </c>
      <c r="N182" s="169" t="s">
        <v>4</v>
      </c>
      <c r="O182" s="152"/>
      <c r="P182" s="311" t="s">
        <v>176</v>
      </c>
      <c r="Q182" s="154"/>
      <c r="R182" s="154"/>
    </row>
    <row r="183" spans="1:18" ht="12" thickTop="1" x14ac:dyDescent="0.2">
      <c r="A183" s="171" t="s">
        <v>58</v>
      </c>
      <c r="B183" s="172"/>
      <c r="C183" s="172"/>
      <c r="D183" s="172"/>
      <c r="E183" s="172">
        <v>2</v>
      </c>
      <c r="F183" s="172"/>
      <c r="G183" s="172"/>
      <c r="H183" s="173"/>
      <c r="I183" s="172"/>
      <c r="J183" s="208"/>
      <c r="K183" s="175">
        <f t="shared" ref="K183:K200" si="55">SUM(B183:I183)</f>
        <v>2</v>
      </c>
      <c r="M183" s="176" t="str">
        <f t="shared" ref="M183:M197" si="56">A183</f>
        <v>01/02</v>
      </c>
      <c r="N183" s="177">
        <f t="shared" ref="N183:N192" si="57">K183</f>
        <v>2</v>
      </c>
      <c r="O183" s="152"/>
      <c r="P183" s="153"/>
      <c r="Q183" s="154"/>
      <c r="R183" s="154"/>
    </row>
    <row r="184" spans="1:18" ht="11.25" x14ac:dyDescent="0.2">
      <c r="A184" s="178" t="s">
        <v>59</v>
      </c>
      <c r="B184" s="179"/>
      <c r="C184" s="179"/>
      <c r="D184" s="179"/>
      <c r="E184" s="179">
        <v>16</v>
      </c>
      <c r="F184" s="179"/>
      <c r="G184" s="179"/>
      <c r="H184" s="180">
        <v>1</v>
      </c>
      <c r="I184" s="179"/>
      <c r="J184" s="209"/>
      <c r="K184" s="182">
        <f t="shared" si="55"/>
        <v>17</v>
      </c>
      <c r="M184" s="183" t="str">
        <f t="shared" si="56"/>
        <v>02/03</v>
      </c>
      <c r="N184" s="184">
        <f t="shared" si="57"/>
        <v>17</v>
      </c>
      <c r="O184" s="152"/>
      <c r="P184" s="153"/>
      <c r="Q184" s="154"/>
      <c r="R184" s="154"/>
    </row>
    <row r="185" spans="1:18" ht="11.25" x14ac:dyDescent="0.2">
      <c r="A185" s="178" t="s">
        <v>60</v>
      </c>
      <c r="B185" s="179"/>
      <c r="C185" s="179">
        <v>2</v>
      </c>
      <c r="D185" s="179">
        <v>2</v>
      </c>
      <c r="E185" s="179">
        <v>19</v>
      </c>
      <c r="F185" s="179"/>
      <c r="G185" s="179"/>
      <c r="H185" s="180">
        <v>25</v>
      </c>
      <c r="I185" s="179"/>
      <c r="J185" s="209"/>
      <c r="K185" s="182">
        <f t="shared" si="55"/>
        <v>48</v>
      </c>
      <c r="M185" s="183" t="str">
        <f t="shared" si="56"/>
        <v>03/04</v>
      </c>
      <c r="N185" s="184">
        <f t="shared" si="57"/>
        <v>48</v>
      </c>
      <c r="O185" s="152"/>
      <c r="P185" s="153"/>
      <c r="Q185" s="154"/>
      <c r="R185" s="154"/>
    </row>
    <row r="186" spans="1:18" ht="11.25" x14ac:dyDescent="0.2">
      <c r="A186" s="185" t="s">
        <v>61</v>
      </c>
      <c r="B186" s="179">
        <v>3</v>
      </c>
      <c r="C186" s="179">
        <v>1</v>
      </c>
      <c r="D186" s="179"/>
      <c r="E186" s="179">
        <v>15</v>
      </c>
      <c r="F186" s="179"/>
      <c r="G186" s="179">
        <v>3</v>
      </c>
      <c r="H186" s="180">
        <v>13</v>
      </c>
      <c r="I186" s="179"/>
      <c r="J186" s="209"/>
      <c r="K186" s="182">
        <f t="shared" si="55"/>
        <v>35</v>
      </c>
      <c r="M186" s="183" t="str">
        <f t="shared" si="56"/>
        <v>04/05</v>
      </c>
      <c r="N186" s="184">
        <f t="shared" si="57"/>
        <v>35</v>
      </c>
      <c r="O186" s="152"/>
      <c r="P186" s="153"/>
      <c r="Q186" s="154"/>
      <c r="R186" s="154"/>
    </row>
    <row r="187" spans="1:18" ht="11.25" x14ac:dyDescent="0.2">
      <c r="A187" s="185" t="s">
        <v>62</v>
      </c>
      <c r="B187" s="179">
        <v>17</v>
      </c>
      <c r="C187" s="179">
        <v>4</v>
      </c>
      <c r="D187" s="179">
        <v>1</v>
      </c>
      <c r="E187" s="179">
        <v>5</v>
      </c>
      <c r="F187" s="179"/>
      <c r="G187" s="179">
        <v>4</v>
      </c>
      <c r="H187" s="180">
        <v>28</v>
      </c>
      <c r="I187" s="179"/>
      <c r="J187" s="209"/>
      <c r="K187" s="182">
        <f t="shared" si="55"/>
        <v>59</v>
      </c>
      <c r="M187" s="183" t="str">
        <f t="shared" si="56"/>
        <v>05/06</v>
      </c>
      <c r="N187" s="184">
        <f t="shared" si="57"/>
        <v>59</v>
      </c>
      <c r="O187" s="152"/>
      <c r="P187" s="153"/>
      <c r="Q187" s="154"/>
      <c r="R187" s="154"/>
    </row>
    <row r="188" spans="1:18" ht="11.25" x14ac:dyDescent="0.2">
      <c r="A188" s="186" t="s">
        <v>64</v>
      </c>
      <c r="B188" s="187">
        <v>6</v>
      </c>
      <c r="C188" s="187">
        <v>5</v>
      </c>
      <c r="D188" s="187">
        <v>1</v>
      </c>
      <c r="E188" s="187">
        <v>5</v>
      </c>
      <c r="F188" s="187"/>
      <c r="G188" s="187">
        <v>2</v>
      </c>
      <c r="H188" s="188">
        <v>29</v>
      </c>
      <c r="I188" s="187"/>
      <c r="J188" s="210"/>
      <c r="K188" s="182">
        <f t="shared" si="55"/>
        <v>48</v>
      </c>
      <c r="M188" s="183" t="str">
        <f t="shared" si="56"/>
        <v>06/07</v>
      </c>
      <c r="N188" s="184">
        <f t="shared" si="57"/>
        <v>48</v>
      </c>
      <c r="O188" s="152"/>
      <c r="P188" s="153"/>
      <c r="Q188" s="154"/>
      <c r="R188" s="154"/>
    </row>
    <row r="189" spans="1:18" ht="11.25" x14ac:dyDescent="0.2">
      <c r="A189" s="185" t="s">
        <v>63</v>
      </c>
      <c r="B189" s="179">
        <v>10</v>
      </c>
      <c r="C189" s="179">
        <v>1</v>
      </c>
      <c r="D189" s="179">
        <v>2</v>
      </c>
      <c r="E189" s="179">
        <v>15</v>
      </c>
      <c r="F189" s="179"/>
      <c r="G189" s="179">
        <v>3</v>
      </c>
      <c r="H189" s="180">
        <v>14</v>
      </c>
      <c r="I189" s="179">
        <v>2</v>
      </c>
      <c r="J189" s="209"/>
      <c r="K189" s="182">
        <f t="shared" si="55"/>
        <v>47</v>
      </c>
      <c r="M189" s="183" t="str">
        <f t="shared" si="56"/>
        <v>07/08</v>
      </c>
      <c r="N189" s="184">
        <f t="shared" si="57"/>
        <v>47</v>
      </c>
      <c r="O189" s="152"/>
      <c r="P189" s="153"/>
      <c r="Q189" s="154"/>
      <c r="R189" s="154"/>
    </row>
    <row r="190" spans="1:18" ht="11.25" x14ac:dyDescent="0.2">
      <c r="A190" s="185" t="s">
        <v>65</v>
      </c>
      <c r="B190" s="179">
        <v>16</v>
      </c>
      <c r="C190" s="179">
        <v>2</v>
      </c>
      <c r="D190" s="179"/>
      <c r="E190" s="179">
        <v>8</v>
      </c>
      <c r="F190" s="179"/>
      <c r="G190" s="179">
        <v>2</v>
      </c>
      <c r="H190" s="180">
        <v>24</v>
      </c>
      <c r="I190" s="179">
        <v>1</v>
      </c>
      <c r="J190" s="209"/>
      <c r="K190" s="182">
        <f t="shared" si="55"/>
        <v>53</v>
      </c>
      <c r="M190" s="183" t="str">
        <f t="shared" si="56"/>
        <v>08/09</v>
      </c>
      <c r="N190" s="184">
        <f t="shared" si="57"/>
        <v>53</v>
      </c>
      <c r="O190" s="152"/>
      <c r="P190" s="153"/>
      <c r="Q190" s="154"/>
      <c r="R190" s="154"/>
    </row>
    <row r="191" spans="1:18" ht="11.25" x14ac:dyDescent="0.2">
      <c r="A191" s="186" t="s">
        <v>67</v>
      </c>
      <c r="B191" s="187">
        <v>9</v>
      </c>
      <c r="C191" s="187">
        <v>9</v>
      </c>
      <c r="D191" s="187"/>
      <c r="E191" s="187">
        <v>3</v>
      </c>
      <c r="F191" s="187"/>
      <c r="G191" s="187"/>
      <c r="H191" s="188">
        <v>16</v>
      </c>
      <c r="I191" s="187">
        <v>3</v>
      </c>
      <c r="J191" s="210"/>
      <c r="K191" s="182">
        <f t="shared" si="55"/>
        <v>40</v>
      </c>
      <c r="M191" s="183" t="str">
        <f t="shared" si="56"/>
        <v>09/10</v>
      </c>
      <c r="N191" s="184">
        <f t="shared" si="57"/>
        <v>40</v>
      </c>
      <c r="O191" s="152"/>
      <c r="P191" s="153"/>
      <c r="Q191" s="154"/>
      <c r="R191" s="154"/>
    </row>
    <row r="192" spans="1:18" ht="11.25" x14ac:dyDescent="0.2">
      <c r="A192" s="186" t="s">
        <v>73</v>
      </c>
      <c r="B192" s="187">
        <v>12</v>
      </c>
      <c r="C192" s="187">
        <v>6</v>
      </c>
      <c r="D192" s="187"/>
      <c r="E192" s="187">
        <v>5</v>
      </c>
      <c r="F192" s="187"/>
      <c r="G192" s="187">
        <v>5</v>
      </c>
      <c r="H192" s="188">
        <v>13</v>
      </c>
      <c r="I192" s="187"/>
      <c r="J192" s="210"/>
      <c r="K192" s="182">
        <f t="shared" si="55"/>
        <v>41</v>
      </c>
      <c r="M192" s="183" t="str">
        <f t="shared" si="56"/>
        <v>10/11</v>
      </c>
      <c r="N192" s="184">
        <f t="shared" si="57"/>
        <v>41</v>
      </c>
      <c r="O192" s="152"/>
      <c r="P192" s="153"/>
      <c r="Q192" s="154"/>
      <c r="R192" s="154"/>
    </row>
    <row r="193" spans="1:20" ht="11.25" x14ac:dyDescent="0.2">
      <c r="A193" s="186" t="s">
        <v>83</v>
      </c>
      <c r="B193" s="187">
        <v>6</v>
      </c>
      <c r="C193" s="187">
        <v>1</v>
      </c>
      <c r="D193" s="187">
        <v>1</v>
      </c>
      <c r="E193" s="187">
        <v>15</v>
      </c>
      <c r="F193" s="187"/>
      <c r="G193" s="187">
        <v>6</v>
      </c>
      <c r="H193" s="188">
        <v>10</v>
      </c>
      <c r="I193" s="187">
        <v>1</v>
      </c>
      <c r="J193" s="210"/>
      <c r="K193" s="182">
        <f t="shared" si="55"/>
        <v>40</v>
      </c>
      <c r="M193" s="270" t="str">
        <f t="shared" si="56"/>
        <v>11/12</v>
      </c>
      <c r="N193" s="184">
        <f t="shared" ref="N193:N196" si="58">K193</f>
        <v>40</v>
      </c>
      <c r="O193" s="152"/>
      <c r="P193" s="153"/>
      <c r="Q193" s="154"/>
      <c r="R193" s="154"/>
    </row>
    <row r="194" spans="1:20" ht="11.25" x14ac:dyDescent="0.2">
      <c r="A194" s="186" t="s">
        <v>118</v>
      </c>
      <c r="B194" s="187">
        <v>3</v>
      </c>
      <c r="C194" s="187">
        <v>6</v>
      </c>
      <c r="D194" s="187"/>
      <c r="E194" s="187">
        <v>9</v>
      </c>
      <c r="F194" s="187"/>
      <c r="G194" s="187">
        <v>4</v>
      </c>
      <c r="H194" s="188">
        <v>7</v>
      </c>
      <c r="I194" s="187"/>
      <c r="J194" s="210"/>
      <c r="K194" s="182">
        <f t="shared" si="55"/>
        <v>29</v>
      </c>
      <c r="M194" s="270" t="str">
        <f t="shared" si="56"/>
        <v>12/13</v>
      </c>
      <c r="N194" s="184">
        <f t="shared" si="58"/>
        <v>29</v>
      </c>
      <c r="O194" s="152"/>
      <c r="P194" s="153"/>
      <c r="Q194" s="154"/>
      <c r="R194" s="154"/>
    </row>
    <row r="195" spans="1:20" ht="11.25" x14ac:dyDescent="0.2">
      <c r="A195" s="186" t="s">
        <v>124</v>
      </c>
      <c r="B195" s="187">
        <v>6</v>
      </c>
      <c r="C195" s="187">
        <v>7</v>
      </c>
      <c r="D195" s="187"/>
      <c r="E195" s="187">
        <v>4</v>
      </c>
      <c r="F195" s="187"/>
      <c r="G195" s="187">
        <v>5</v>
      </c>
      <c r="H195" s="188">
        <v>9</v>
      </c>
      <c r="I195" s="187"/>
      <c r="J195" s="210"/>
      <c r="K195" s="182">
        <f t="shared" si="55"/>
        <v>31</v>
      </c>
      <c r="M195" s="270" t="str">
        <f t="shared" si="56"/>
        <v>13/14</v>
      </c>
      <c r="N195" s="184">
        <f t="shared" si="58"/>
        <v>31</v>
      </c>
      <c r="O195" s="152"/>
      <c r="P195" s="153"/>
      <c r="Q195" s="154"/>
      <c r="R195" s="154"/>
    </row>
    <row r="196" spans="1:20" ht="11.25" x14ac:dyDescent="0.2">
      <c r="A196" s="186" t="s">
        <v>128</v>
      </c>
      <c r="B196" s="187">
        <v>3</v>
      </c>
      <c r="C196" s="187">
        <v>2</v>
      </c>
      <c r="D196" s="187"/>
      <c r="E196" s="187">
        <v>7</v>
      </c>
      <c r="F196" s="187"/>
      <c r="G196" s="187"/>
      <c r="H196" s="188"/>
      <c r="I196" s="187">
        <v>3</v>
      </c>
      <c r="J196" s="210"/>
      <c r="K196" s="182">
        <f t="shared" si="55"/>
        <v>15</v>
      </c>
      <c r="M196" s="270" t="str">
        <f t="shared" si="56"/>
        <v>14/15</v>
      </c>
      <c r="N196" s="184">
        <f t="shared" si="58"/>
        <v>15</v>
      </c>
      <c r="O196" s="152"/>
      <c r="P196" s="153"/>
      <c r="Q196" s="154"/>
      <c r="R196" s="154"/>
    </row>
    <row r="197" spans="1:20" ht="11.25" x14ac:dyDescent="0.2">
      <c r="A197" s="186" t="s">
        <v>130</v>
      </c>
      <c r="B197" s="187">
        <v>2</v>
      </c>
      <c r="C197" s="187">
        <v>2</v>
      </c>
      <c r="D197" s="187"/>
      <c r="E197" s="187">
        <v>2</v>
      </c>
      <c r="F197" s="187"/>
      <c r="G197" s="187"/>
      <c r="H197" s="188">
        <v>1</v>
      </c>
      <c r="I197" s="187">
        <v>3</v>
      </c>
      <c r="J197" s="210"/>
      <c r="K197" s="182">
        <f t="shared" si="55"/>
        <v>10</v>
      </c>
      <c r="M197" s="270" t="str">
        <f t="shared" si="56"/>
        <v>15/16</v>
      </c>
      <c r="N197" s="184">
        <f t="shared" ref="N197" si="59">K197</f>
        <v>10</v>
      </c>
      <c r="O197" s="152"/>
      <c r="P197" s="153"/>
      <c r="Q197" s="154"/>
      <c r="R197" s="154"/>
    </row>
    <row r="198" spans="1:20" ht="11.25" x14ac:dyDescent="0.2">
      <c r="A198" s="186" t="s">
        <v>147</v>
      </c>
      <c r="B198" s="187">
        <v>3</v>
      </c>
      <c r="C198" s="187">
        <v>2</v>
      </c>
      <c r="D198" s="187"/>
      <c r="E198" s="187"/>
      <c r="F198" s="187"/>
      <c r="G198" s="187"/>
      <c r="H198" s="188">
        <v>5</v>
      </c>
      <c r="I198" s="187"/>
      <c r="J198" s="210"/>
      <c r="K198" s="182">
        <f t="shared" si="55"/>
        <v>10</v>
      </c>
      <c r="M198" s="270" t="str">
        <f t="shared" ref="M198" si="60">A198</f>
        <v>16/17</v>
      </c>
      <c r="N198" s="184">
        <f t="shared" ref="N198" si="61">K198</f>
        <v>10</v>
      </c>
      <c r="O198" s="152"/>
      <c r="P198" s="153"/>
      <c r="Q198" s="154"/>
      <c r="R198" s="154"/>
    </row>
    <row r="199" spans="1:20" ht="11.25" x14ac:dyDescent="0.2">
      <c r="A199" s="186" t="s">
        <v>160</v>
      </c>
      <c r="B199" s="187"/>
      <c r="C199" s="187"/>
      <c r="D199" s="187"/>
      <c r="E199" s="187">
        <v>4</v>
      </c>
      <c r="F199" s="187"/>
      <c r="G199" s="187"/>
      <c r="H199" s="188">
        <v>2</v>
      </c>
      <c r="I199" s="187"/>
      <c r="J199" s="210"/>
      <c r="K199" s="182">
        <f t="shared" si="55"/>
        <v>6</v>
      </c>
      <c r="M199" s="270" t="str">
        <f t="shared" ref="M199:M200" si="62">A199</f>
        <v>17/18</v>
      </c>
      <c r="N199" s="184">
        <f t="shared" ref="N199:N200" si="63">K199</f>
        <v>6</v>
      </c>
      <c r="O199" s="152"/>
      <c r="P199" s="153"/>
      <c r="Q199" s="154"/>
      <c r="R199" s="154"/>
    </row>
    <row r="200" spans="1:20" ht="11.25" x14ac:dyDescent="0.2">
      <c r="A200" s="190" t="s">
        <v>167</v>
      </c>
      <c r="B200" s="191">
        <v>2</v>
      </c>
      <c r="C200" s="191"/>
      <c r="D200" s="191"/>
      <c r="E200" s="191">
        <v>8</v>
      </c>
      <c r="F200" s="191"/>
      <c r="G200" s="191"/>
      <c r="H200" s="192">
        <v>5</v>
      </c>
      <c r="I200" s="191">
        <v>1</v>
      </c>
      <c r="J200" s="211"/>
      <c r="K200" s="194">
        <f t="shared" si="55"/>
        <v>16</v>
      </c>
      <c r="M200" s="195" t="str">
        <f t="shared" si="62"/>
        <v>18/19</v>
      </c>
      <c r="N200" s="196">
        <f t="shared" si="63"/>
        <v>16</v>
      </c>
      <c r="O200" s="152"/>
      <c r="P200" s="153"/>
      <c r="Q200" s="154"/>
      <c r="R200" s="154"/>
    </row>
    <row r="201" spans="1:20" ht="11.25" x14ac:dyDescent="0.2">
      <c r="A201" s="153"/>
      <c r="B201" s="155"/>
      <c r="C201" s="155"/>
      <c r="D201" s="155"/>
      <c r="E201" s="155"/>
      <c r="F201" s="155"/>
      <c r="G201" s="155"/>
      <c r="H201" s="155"/>
      <c r="I201" s="155"/>
      <c r="J201" s="155"/>
      <c r="K201" s="154"/>
      <c r="M201" s="153"/>
      <c r="N201" s="154"/>
    </row>
    <row r="202" spans="1:20" ht="79.5" thickBot="1" x14ac:dyDescent="0.25">
      <c r="A202" s="165" t="s">
        <v>202</v>
      </c>
      <c r="B202" s="166" t="s">
        <v>31</v>
      </c>
      <c r="C202" s="166" t="s">
        <v>2</v>
      </c>
      <c r="D202" s="166" t="s">
        <v>166</v>
      </c>
      <c r="E202" s="166" t="s">
        <v>44</v>
      </c>
      <c r="F202" s="166" t="s">
        <v>119</v>
      </c>
      <c r="G202" s="166" t="s">
        <v>3</v>
      </c>
      <c r="H202" s="167" t="s">
        <v>1</v>
      </c>
      <c r="I202" s="280" t="s">
        <v>28</v>
      </c>
      <c r="J202" s="168"/>
      <c r="K202" s="167" t="s">
        <v>4</v>
      </c>
      <c r="M202" s="165" t="str">
        <f>A202</f>
        <v>Erasmus + ICM + IP mobilita/ukazatel D</v>
      </c>
      <c r="N202" s="169" t="s">
        <v>4</v>
      </c>
      <c r="O202" s="152"/>
      <c r="P202" s="165"/>
      <c r="Q202" s="197" t="str">
        <f>A162</f>
        <v>Erasmus + ICM</v>
      </c>
      <c r="R202" s="198" t="str">
        <f>A182</f>
        <v>IP mobilita/ukazatel D</v>
      </c>
      <c r="T202" s="170" t="s">
        <v>142</v>
      </c>
    </row>
    <row r="203" spans="1:20" ht="12" thickTop="1" x14ac:dyDescent="0.2">
      <c r="A203" s="171" t="s">
        <v>58</v>
      </c>
      <c r="B203" s="172">
        <f t="shared" ref="B203:I212" si="64">B183+B163</f>
        <v>0</v>
      </c>
      <c r="C203" s="172">
        <f t="shared" si="64"/>
        <v>7</v>
      </c>
      <c r="D203" s="172">
        <f t="shared" si="64"/>
        <v>0</v>
      </c>
      <c r="E203" s="172">
        <f t="shared" si="64"/>
        <v>2</v>
      </c>
      <c r="F203" s="172">
        <f t="shared" si="64"/>
        <v>0</v>
      </c>
      <c r="G203" s="172">
        <f t="shared" si="64"/>
        <v>6</v>
      </c>
      <c r="H203" s="173">
        <f t="shared" si="64"/>
        <v>15</v>
      </c>
      <c r="I203" s="281">
        <f t="shared" si="64"/>
        <v>0</v>
      </c>
      <c r="J203" s="174"/>
      <c r="K203" s="175">
        <f t="shared" ref="K203:K217" si="65">SUM(B203:I203)</f>
        <v>30</v>
      </c>
      <c r="M203" s="176" t="str">
        <f t="shared" ref="M203:M217" si="66">A203</f>
        <v>01/02</v>
      </c>
      <c r="N203" s="177">
        <f t="shared" ref="N203:N209" si="67">K203</f>
        <v>30</v>
      </c>
      <c r="O203" s="152"/>
      <c r="P203" s="199" t="str">
        <f t="shared" ref="P203:P220" si="68">M43</f>
        <v>01/02</v>
      </c>
      <c r="Q203" s="175">
        <f t="shared" ref="Q203:Q220" si="69">N43</f>
        <v>28</v>
      </c>
      <c r="R203" s="200">
        <f t="shared" ref="R203:R220" si="70">N183</f>
        <v>2</v>
      </c>
    </row>
    <row r="204" spans="1:20" ht="11.25" x14ac:dyDescent="0.2">
      <c r="A204" s="178" t="s">
        <v>59</v>
      </c>
      <c r="B204" s="179">
        <f t="shared" si="64"/>
        <v>0</v>
      </c>
      <c r="C204" s="179">
        <f t="shared" si="64"/>
        <v>4</v>
      </c>
      <c r="D204" s="179">
        <f t="shared" si="64"/>
        <v>0</v>
      </c>
      <c r="E204" s="179">
        <f t="shared" si="64"/>
        <v>19</v>
      </c>
      <c r="F204" s="179">
        <f t="shared" si="64"/>
        <v>0</v>
      </c>
      <c r="G204" s="179">
        <f t="shared" si="64"/>
        <v>12</v>
      </c>
      <c r="H204" s="180">
        <f t="shared" si="64"/>
        <v>26</v>
      </c>
      <c r="I204" s="282">
        <f t="shared" si="64"/>
        <v>0</v>
      </c>
      <c r="J204" s="181"/>
      <c r="K204" s="182">
        <f t="shared" si="65"/>
        <v>61</v>
      </c>
      <c r="M204" s="183" t="str">
        <f t="shared" si="66"/>
        <v>02/03</v>
      </c>
      <c r="N204" s="184">
        <f t="shared" si="67"/>
        <v>61</v>
      </c>
      <c r="O204" s="152"/>
      <c r="P204" s="183" t="str">
        <f t="shared" si="68"/>
        <v>02/03</v>
      </c>
      <c r="Q204" s="182">
        <f t="shared" si="69"/>
        <v>44</v>
      </c>
      <c r="R204" s="201">
        <f t="shared" si="70"/>
        <v>17</v>
      </c>
    </row>
    <row r="205" spans="1:20" ht="11.25" x14ac:dyDescent="0.2">
      <c r="A205" s="178" t="s">
        <v>60</v>
      </c>
      <c r="B205" s="179">
        <f t="shared" si="64"/>
        <v>0</v>
      </c>
      <c r="C205" s="179">
        <f t="shared" si="64"/>
        <v>10</v>
      </c>
      <c r="D205" s="179">
        <f t="shared" si="64"/>
        <v>20</v>
      </c>
      <c r="E205" s="179">
        <f t="shared" si="64"/>
        <v>23</v>
      </c>
      <c r="F205" s="179">
        <f t="shared" si="64"/>
        <v>0</v>
      </c>
      <c r="G205" s="179">
        <f t="shared" si="64"/>
        <v>14</v>
      </c>
      <c r="H205" s="180">
        <f t="shared" si="64"/>
        <v>59</v>
      </c>
      <c r="I205" s="282">
        <f t="shared" si="64"/>
        <v>0</v>
      </c>
      <c r="J205" s="181"/>
      <c r="K205" s="182">
        <f t="shared" si="65"/>
        <v>126</v>
      </c>
      <c r="M205" s="183" t="str">
        <f t="shared" si="66"/>
        <v>03/04</v>
      </c>
      <c r="N205" s="184">
        <f t="shared" si="67"/>
        <v>126</v>
      </c>
      <c r="O205" s="152"/>
      <c r="P205" s="183" t="str">
        <f t="shared" si="68"/>
        <v>03/04</v>
      </c>
      <c r="Q205" s="182">
        <f t="shared" si="69"/>
        <v>78</v>
      </c>
      <c r="R205" s="201">
        <f t="shared" si="70"/>
        <v>48</v>
      </c>
    </row>
    <row r="206" spans="1:20" ht="11.25" x14ac:dyDescent="0.2">
      <c r="A206" s="185" t="s">
        <v>61</v>
      </c>
      <c r="B206" s="179">
        <f t="shared" si="64"/>
        <v>3</v>
      </c>
      <c r="C206" s="179">
        <f t="shared" si="64"/>
        <v>21</v>
      </c>
      <c r="D206" s="179">
        <f t="shared" si="64"/>
        <v>14</v>
      </c>
      <c r="E206" s="179">
        <f t="shared" si="64"/>
        <v>37</v>
      </c>
      <c r="F206" s="179">
        <f t="shared" si="64"/>
        <v>0</v>
      </c>
      <c r="G206" s="179">
        <f t="shared" si="64"/>
        <v>20</v>
      </c>
      <c r="H206" s="180">
        <f t="shared" si="64"/>
        <v>93</v>
      </c>
      <c r="I206" s="282">
        <f t="shared" si="64"/>
        <v>0</v>
      </c>
      <c r="J206" s="181"/>
      <c r="K206" s="182">
        <f t="shared" si="65"/>
        <v>188</v>
      </c>
      <c r="M206" s="183" t="str">
        <f t="shared" si="66"/>
        <v>04/05</v>
      </c>
      <c r="N206" s="184">
        <f t="shared" si="67"/>
        <v>188</v>
      </c>
      <c r="O206" s="152"/>
      <c r="P206" s="183" t="str">
        <f t="shared" si="68"/>
        <v>04/05</v>
      </c>
      <c r="Q206" s="182">
        <f t="shared" si="69"/>
        <v>153</v>
      </c>
      <c r="R206" s="201">
        <f t="shared" si="70"/>
        <v>35</v>
      </c>
    </row>
    <row r="207" spans="1:20" ht="11.25" x14ac:dyDescent="0.2">
      <c r="A207" s="185" t="s">
        <v>62</v>
      </c>
      <c r="B207" s="179">
        <f t="shared" si="64"/>
        <v>44</v>
      </c>
      <c r="C207" s="179">
        <f t="shared" si="64"/>
        <v>49</v>
      </c>
      <c r="D207" s="179">
        <f t="shared" si="64"/>
        <v>15</v>
      </c>
      <c r="E207" s="179">
        <f t="shared" si="64"/>
        <v>23</v>
      </c>
      <c r="F207" s="179">
        <f t="shared" si="64"/>
        <v>0</v>
      </c>
      <c r="G207" s="179">
        <f t="shared" si="64"/>
        <v>22</v>
      </c>
      <c r="H207" s="180">
        <f t="shared" si="64"/>
        <v>111</v>
      </c>
      <c r="I207" s="282">
        <f t="shared" si="64"/>
        <v>1</v>
      </c>
      <c r="J207" s="181"/>
      <c r="K207" s="182">
        <f t="shared" si="65"/>
        <v>265</v>
      </c>
      <c r="M207" s="183" t="str">
        <f t="shared" si="66"/>
        <v>05/06</v>
      </c>
      <c r="N207" s="184">
        <f t="shared" si="67"/>
        <v>265</v>
      </c>
      <c r="O207" s="152"/>
      <c r="P207" s="183" t="str">
        <f t="shared" si="68"/>
        <v>05/06</v>
      </c>
      <c r="Q207" s="182">
        <f t="shared" si="69"/>
        <v>206</v>
      </c>
      <c r="R207" s="201">
        <f t="shared" si="70"/>
        <v>59</v>
      </c>
    </row>
    <row r="208" spans="1:20" ht="11.25" x14ac:dyDescent="0.2">
      <c r="A208" s="186" t="s">
        <v>64</v>
      </c>
      <c r="B208" s="187">
        <f t="shared" si="64"/>
        <v>46</v>
      </c>
      <c r="C208" s="187">
        <f t="shared" si="64"/>
        <v>33</v>
      </c>
      <c r="D208" s="187">
        <f t="shared" si="64"/>
        <v>6</v>
      </c>
      <c r="E208" s="187">
        <f t="shared" si="64"/>
        <v>37</v>
      </c>
      <c r="F208" s="187">
        <f t="shared" si="64"/>
        <v>5</v>
      </c>
      <c r="G208" s="187">
        <f t="shared" si="64"/>
        <v>27</v>
      </c>
      <c r="H208" s="188">
        <f t="shared" si="64"/>
        <v>77</v>
      </c>
      <c r="I208" s="283">
        <f t="shared" si="64"/>
        <v>3</v>
      </c>
      <c r="J208" s="189"/>
      <c r="K208" s="182">
        <f t="shared" si="65"/>
        <v>234</v>
      </c>
      <c r="M208" s="183" t="str">
        <f t="shared" si="66"/>
        <v>06/07</v>
      </c>
      <c r="N208" s="184">
        <f t="shared" si="67"/>
        <v>234</v>
      </c>
      <c r="P208" s="183" t="str">
        <f t="shared" si="68"/>
        <v>06/07</v>
      </c>
      <c r="Q208" s="182">
        <f t="shared" si="69"/>
        <v>186</v>
      </c>
      <c r="R208" s="201">
        <f t="shared" si="70"/>
        <v>48</v>
      </c>
    </row>
    <row r="209" spans="1:18" ht="11.25" x14ac:dyDescent="0.2">
      <c r="A209" s="185" t="s">
        <v>63</v>
      </c>
      <c r="B209" s="187">
        <f t="shared" si="64"/>
        <v>58</v>
      </c>
      <c r="C209" s="187">
        <f t="shared" si="64"/>
        <v>42</v>
      </c>
      <c r="D209" s="187">
        <f t="shared" si="64"/>
        <v>4</v>
      </c>
      <c r="E209" s="187">
        <f t="shared" si="64"/>
        <v>57</v>
      </c>
      <c r="F209" s="187">
        <f t="shared" si="64"/>
        <v>2</v>
      </c>
      <c r="G209" s="187">
        <f t="shared" si="64"/>
        <v>21</v>
      </c>
      <c r="H209" s="188">
        <f t="shared" si="64"/>
        <v>58</v>
      </c>
      <c r="I209" s="283">
        <f t="shared" si="64"/>
        <v>11</v>
      </c>
      <c r="J209" s="189"/>
      <c r="K209" s="182">
        <f t="shared" si="65"/>
        <v>253</v>
      </c>
      <c r="M209" s="183" t="str">
        <f t="shared" si="66"/>
        <v>07/08</v>
      </c>
      <c r="N209" s="184">
        <f t="shared" si="67"/>
        <v>253</v>
      </c>
      <c r="P209" s="183" t="str">
        <f t="shared" si="68"/>
        <v>07/08</v>
      </c>
      <c r="Q209" s="182">
        <f t="shared" si="69"/>
        <v>206</v>
      </c>
      <c r="R209" s="201">
        <f t="shared" si="70"/>
        <v>47</v>
      </c>
    </row>
    <row r="210" spans="1:18" ht="11.25" x14ac:dyDescent="0.2">
      <c r="A210" s="186" t="s">
        <v>65</v>
      </c>
      <c r="B210" s="187">
        <f t="shared" si="64"/>
        <v>67</v>
      </c>
      <c r="C210" s="187">
        <f t="shared" si="64"/>
        <v>59</v>
      </c>
      <c r="D210" s="187">
        <f t="shared" si="64"/>
        <v>0</v>
      </c>
      <c r="E210" s="187">
        <f t="shared" si="64"/>
        <v>61</v>
      </c>
      <c r="F210" s="187">
        <f t="shared" si="64"/>
        <v>0</v>
      </c>
      <c r="G210" s="187">
        <f t="shared" si="64"/>
        <v>26</v>
      </c>
      <c r="H210" s="188">
        <f t="shared" si="64"/>
        <v>61</v>
      </c>
      <c r="I210" s="283">
        <f t="shared" si="64"/>
        <v>6</v>
      </c>
      <c r="J210" s="189"/>
      <c r="K210" s="182">
        <f t="shared" si="65"/>
        <v>280</v>
      </c>
      <c r="M210" s="183" t="str">
        <f t="shared" si="66"/>
        <v>08/09</v>
      </c>
      <c r="N210" s="184">
        <f t="shared" ref="N210:N215" si="71">K210</f>
        <v>280</v>
      </c>
      <c r="P210" s="183" t="str">
        <f t="shared" si="68"/>
        <v>08/09</v>
      </c>
      <c r="Q210" s="182">
        <f t="shared" si="69"/>
        <v>227</v>
      </c>
      <c r="R210" s="201">
        <f t="shared" si="70"/>
        <v>53</v>
      </c>
    </row>
    <row r="211" spans="1:18" ht="11.25" x14ac:dyDescent="0.2">
      <c r="A211" s="186" t="s">
        <v>67</v>
      </c>
      <c r="B211" s="187">
        <f t="shared" si="64"/>
        <v>44</v>
      </c>
      <c r="C211" s="187">
        <f t="shared" si="64"/>
        <v>54</v>
      </c>
      <c r="D211" s="187">
        <f t="shared" si="64"/>
        <v>1</v>
      </c>
      <c r="E211" s="187">
        <f t="shared" si="64"/>
        <v>52</v>
      </c>
      <c r="F211" s="187">
        <f t="shared" si="64"/>
        <v>4</v>
      </c>
      <c r="G211" s="187">
        <f t="shared" si="64"/>
        <v>21</v>
      </c>
      <c r="H211" s="188">
        <f t="shared" si="64"/>
        <v>53</v>
      </c>
      <c r="I211" s="283">
        <f t="shared" si="64"/>
        <v>15</v>
      </c>
      <c r="J211" s="189"/>
      <c r="K211" s="182">
        <f t="shared" si="65"/>
        <v>244</v>
      </c>
      <c r="M211" s="183" t="str">
        <f t="shared" si="66"/>
        <v>09/10</v>
      </c>
      <c r="N211" s="184">
        <f t="shared" si="71"/>
        <v>244</v>
      </c>
      <c r="P211" s="183" t="str">
        <f t="shared" si="68"/>
        <v>09/10</v>
      </c>
      <c r="Q211" s="182">
        <f t="shared" si="69"/>
        <v>204</v>
      </c>
      <c r="R211" s="201">
        <f t="shared" si="70"/>
        <v>40</v>
      </c>
    </row>
    <row r="212" spans="1:18" ht="11.25" x14ac:dyDescent="0.2">
      <c r="A212" s="186" t="s">
        <v>73</v>
      </c>
      <c r="B212" s="187">
        <f t="shared" si="64"/>
        <v>75</v>
      </c>
      <c r="C212" s="187">
        <f t="shared" si="64"/>
        <v>46</v>
      </c>
      <c r="D212" s="187">
        <f t="shared" si="64"/>
        <v>0</v>
      </c>
      <c r="E212" s="187">
        <f t="shared" si="64"/>
        <v>56</v>
      </c>
      <c r="F212" s="187">
        <f t="shared" si="64"/>
        <v>9</v>
      </c>
      <c r="G212" s="187">
        <f t="shared" si="64"/>
        <v>15</v>
      </c>
      <c r="H212" s="188">
        <f t="shared" si="64"/>
        <v>49</v>
      </c>
      <c r="I212" s="283">
        <f t="shared" si="64"/>
        <v>22</v>
      </c>
      <c r="J212" s="189"/>
      <c r="K212" s="182">
        <f t="shared" si="65"/>
        <v>272</v>
      </c>
      <c r="M212" s="183" t="str">
        <f t="shared" si="66"/>
        <v>10/11</v>
      </c>
      <c r="N212" s="184">
        <f t="shared" si="71"/>
        <v>272</v>
      </c>
      <c r="P212" s="183" t="str">
        <f t="shared" si="68"/>
        <v>10/11</v>
      </c>
      <c r="Q212" s="182">
        <f t="shared" si="69"/>
        <v>231</v>
      </c>
      <c r="R212" s="201">
        <f t="shared" si="70"/>
        <v>41</v>
      </c>
    </row>
    <row r="213" spans="1:18" ht="11.25" x14ac:dyDescent="0.2">
      <c r="A213" s="186" t="s">
        <v>83</v>
      </c>
      <c r="B213" s="187">
        <f t="shared" ref="B213:I222" si="72">B193+B173</f>
        <v>58</v>
      </c>
      <c r="C213" s="187">
        <f t="shared" si="72"/>
        <v>66</v>
      </c>
      <c r="D213" s="187">
        <f t="shared" si="72"/>
        <v>2</v>
      </c>
      <c r="E213" s="187">
        <f t="shared" si="72"/>
        <v>72</v>
      </c>
      <c r="F213" s="187">
        <f t="shared" si="72"/>
        <v>10</v>
      </c>
      <c r="G213" s="187">
        <f t="shared" si="72"/>
        <v>18</v>
      </c>
      <c r="H213" s="188">
        <f t="shared" si="72"/>
        <v>61</v>
      </c>
      <c r="I213" s="283">
        <f t="shared" si="72"/>
        <v>12</v>
      </c>
      <c r="J213" s="189"/>
      <c r="K213" s="182">
        <f t="shared" si="65"/>
        <v>299</v>
      </c>
      <c r="M213" s="183" t="str">
        <f t="shared" si="66"/>
        <v>11/12</v>
      </c>
      <c r="N213" s="184">
        <f t="shared" si="71"/>
        <v>299</v>
      </c>
      <c r="P213" s="183" t="str">
        <f t="shared" si="68"/>
        <v>11/12</v>
      </c>
      <c r="Q213" s="182">
        <f t="shared" si="69"/>
        <v>259</v>
      </c>
      <c r="R213" s="201">
        <f t="shared" si="70"/>
        <v>40</v>
      </c>
    </row>
    <row r="214" spans="1:18" ht="11.25" x14ac:dyDescent="0.2">
      <c r="A214" s="186" t="s">
        <v>118</v>
      </c>
      <c r="B214" s="271">
        <f t="shared" si="72"/>
        <v>53</v>
      </c>
      <c r="C214" s="187">
        <f t="shared" si="72"/>
        <v>68</v>
      </c>
      <c r="D214" s="187">
        <f t="shared" si="72"/>
        <v>1</v>
      </c>
      <c r="E214" s="187">
        <f t="shared" si="72"/>
        <v>71</v>
      </c>
      <c r="F214" s="187">
        <f t="shared" si="72"/>
        <v>5</v>
      </c>
      <c r="G214" s="187">
        <f t="shared" si="72"/>
        <v>10</v>
      </c>
      <c r="H214" s="188">
        <f t="shared" si="72"/>
        <v>61</v>
      </c>
      <c r="I214" s="283">
        <f t="shared" si="72"/>
        <v>10</v>
      </c>
      <c r="J214" s="189"/>
      <c r="K214" s="182">
        <f t="shared" si="65"/>
        <v>279</v>
      </c>
      <c r="M214" s="183" t="str">
        <f t="shared" si="66"/>
        <v>12/13</v>
      </c>
      <c r="N214" s="184">
        <f t="shared" si="71"/>
        <v>279</v>
      </c>
      <c r="P214" s="183" t="str">
        <f t="shared" si="68"/>
        <v>12/13</v>
      </c>
      <c r="Q214" s="182">
        <f t="shared" si="69"/>
        <v>250</v>
      </c>
      <c r="R214" s="201">
        <f t="shared" si="70"/>
        <v>29</v>
      </c>
    </row>
    <row r="215" spans="1:18" ht="11.25" x14ac:dyDescent="0.2">
      <c r="A215" s="186" t="s">
        <v>124</v>
      </c>
      <c r="B215" s="271">
        <f t="shared" si="72"/>
        <v>46</v>
      </c>
      <c r="C215" s="187">
        <f t="shared" si="72"/>
        <v>41</v>
      </c>
      <c r="D215" s="187">
        <f t="shared" si="72"/>
        <v>3</v>
      </c>
      <c r="E215" s="187">
        <f t="shared" si="72"/>
        <v>52</v>
      </c>
      <c r="F215" s="187">
        <f t="shared" si="72"/>
        <v>14</v>
      </c>
      <c r="G215" s="187">
        <f t="shared" si="72"/>
        <v>18</v>
      </c>
      <c r="H215" s="188">
        <f t="shared" si="72"/>
        <v>47</v>
      </c>
      <c r="I215" s="283">
        <f t="shared" si="72"/>
        <v>10</v>
      </c>
      <c r="J215" s="189"/>
      <c r="K215" s="182">
        <f t="shared" si="65"/>
        <v>231</v>
      </c>
      <c r="M215" s="183" t="str">
        <f t="shared" si="66"/>
        <v>13/14</v>
      </c>
      <c r="N215" s="184">
        <f t="shared" si="71"/>
        <v>231</v>
      </c>
      <c r="P215" s="183" t="str">
        <f t="shared" si="68"/>
        <v>13/14</v>
      </c>
      <c r="Q215" s="182">
        <f t="shared" si="69"/>
        <v>200</v>
      </c>
      <c r="R215" s="201">
        <f t="shared" si="70"/>
        <v>31</v>
      </c>
    </row>
    <row r="216" spans="1:18" ht="11.25" x14ac:dyDescent="0.2">
      <c r="A216" s="186" t="s">
        <v>128</v>
      </c>
      <c r="B216" s="271">
        <f t="shared" si="72"/>
        <v>42</v>
      </c>
      <c r="C216" s="187">
        <f t="shared" si="72"/>
        <v>44</v>
      </c>
      <c r="D216" s="187">
        <f t="shared" si="72"/>
        <v>5</v>
      </c>
      <c r="E216" s="187">
        <f t="shared" si="72"/>
        <v>75</v>
      </c>
      <c r="F216" s="187">
        <f t="shared" si="72"/>
        <v>7</v>
      </c>
      <c r="G216" s="187">
        <f t="shared" si="72"/>
        <v>7</v>
      </c>
      <c r="H216" s="188">
        <f t="shared" si="72"/>
        <v>35</v>
      </c>
      <c r="I216" s="283">
        <f t="shared" si="72"/>
        <v>20</v>
      </c>
      <c r="J216" s="189"/>
      <c r="K216" s="182">
        <f t="shared" si="65"/>
        <v>235</v>
      </c>
      <c r="M216" s="183" t="str">
        <f t="shared" si="66"/>
        <v>14/15</v>
      </c>
      <c r="N216" s="184">
        <f>K216</f>
        <v>235</v>
      </c>
      <c r="P216" s="183" t="str">
        <f t="shared" si="68"/>
        <v>14/15</v>
      </c>
      <c r="Q216" s="182">
        <f t="shared" si="69"/>
        <v>220</v>
      </c>
      <c r="R216" s="201">
        <f t="shared" si="70"/>
        <v>15</v>
      </c>
    </row>
    <row r="217" spans="1:18" ht="11.25" x14ac:dyDescent="0.2">
      <c r="A217" s="186" t="s">
        <v>130</v>
      </c>
      <c r="B217" s="271">
        <f t="shared" si="72"/>
        <v>40</v>
      </c>
      <c r="C217" s="187">
        <f t="shared" si="72"/>
        <v>27</v>
      </c>
      <c r="D217" s="187">
        <f t="shared" si="72"/>
        <v>1</v>
      </c>
      <c r="E217" s="187">
        <f t="shared" si="72"/>
        <v>82</v>
      </c>
      <c r="F217" s="187">
        <f t="shared" si="72"/>
        <v>11</v>
      </c>
      <c r="G217" s="187">
        <f t="shared" si="72"/>
        <v>15</v>
      </c>
      <c r="H217" s="188">
        <f t="shared" si="72"/>
        <v>40</v>
      </c>
      <c r="I217" s="283">
        <f t="shared" si="72"/>
        <v>13</v>
      </c>
      <c r="J217" s="189"/>
      <c r="K217" s="182">
        <f t="shared" si="65"/>
        <v>229</v>
      </c>
      <c r="M217" s="183" t="str">
        <f t="shared" si="66"/>
        <v>15/16</v>
      </c>
      <c r="N217" s="184">
        <f>K217</f>
        <v>229</v>
      </c>
      <c r="P217" s="183" t="str">
        <f t="shared" si="68"/>
        <v>15/16</v>
      </c>
      <c r="Q217" s="182">
        <f t="shared" si="69"/>
        <v>217</v>
      </c>
      <c r="R217" s="201">
        <f t="shared" si="70"/>
        <v>10</v>
      </c>
    </row>
    <row r="218" spans="1:18" ht="11.25" x14ac:dyDescent="0.2">
      <c r="A218" s="186" t="s">
        <v>147</v>
      </c>
      <c r="B218" s="271">
        <f t="shared" si="72"/>
        <v>28</v>
      </c>
      <c r="C218" s="187">
        <f t="shared" si="72"/>
        <v>26</v>
      </c>
      <c r="D218" s="187">
        <f t="shared" si="72"/>
        <v>5</v>
      </c>
      <c r="E218" s="187">
        <f t="shared" si="72"/>
        <v>62</v>
      </c>
      <c r="F218" s="187">
        <f t="shared" si="72"/>
        <v>17</v>
      </c>
      <c r="G218" s="187">
        <f t="shared" si="72"/>
        <v>8</v>
      </c>
      <c r="H218" s="188">
        <f t="shared" si="72"/>
        <v>41</v>
      </c>
      <c r="I218" s="283">
        <f t="shared" si="72"/>
        <v>13</v>
      </c>
      <c r="J218" s="189"/>
      <c r="K218" s="182">
        <f t="shared" ref="K218" si="73">SUM(B218:I218)</f>
        <v>200</v>
      </c>
      <c r="M218" s="183" t="str">
        <f t="shared" ref="M218" si="74">A218</f>
        <v>16/17</v>
      </c>
      <c r="N218" s="184">
        <f t="shared" ref="N218" si="75">K218</f>
        <v>200</v>
      </c>
      <c r="P218" s="183" t="str">
        <f t="shared" si="68"/>
        <v>16/17</v>
      </c>
      <c r="Q218" s="182">
        <f t="shared" si="69"/>
        <v>190</v>
      </c>
      <c r="R218" s="201">
        <f t="shared" si="70"/>
        <v>10</v>
      </c>
    </row>
    <row r="219" spans="1:18" ht="11.25" x14ac:dyDescent="0.2">
      <c r="A219" s="186" t="s">
        <v>160</v>
      </c>
      <c r="B219" s="271">
        <f t="shared" si="72"/>
        <v>36</v>
      </c>
      <c r="C219" s="187">
        <f t="shared" si="72"/>
        <v>17</v>
      </c>
      <c r="D219" s="187">
        <f t="shared" si="72"/>
        <v>3</v>
      </c>
      <c r="E219" s="187">
        <f t="shared" si="72"/>
        <v>48</v>
      </c>
      <c r="F219" s="187">
        <f t="shared" si="72"/>
        <v>9</v>
      </c>
      <c r="G219" s="187">
        <f t="shared" si="72"/>
        <v>9</v>
      </c>
      <c r="H219" s="188">
        <f t="shared" si="72"/>
        <v>33</v>
      </c>
      <c r="I219" s="283">
        <f t="shared" si="72"/>
        <v>11</v>
      </c>
      <c r="J219" s="189"/>
      <c r="K219" s="182">
        <f t="shared" ref="K219:K220" si="76">SUM(B219:I219)</f>
        <v>166</v>
      </c>
      <c r="M219" s="183" t="str">
        <f t="shared" ref="M219:M220" si="77">A219</f>
        <v>17/18</v>
      </c>
      <c r="N219" s="184">
        <f t="shared" ref="N219:N220" si="78">K219</f>
        <v>166</v>
      </c>
      <c r="P219" s="183" t="str">
        <f t="shared" si="68"/>
        <v>17/18</v>
      </c>
      <c r="Q219" s="182">
        <f t="shared" si="69"/>
        <v>158</v>
      </c>
      <c r="R219" s="201">
        <f t="shared" si="70"/>
        <v>6</v>
      </c>
    </row>
    <row r="220" spans="1:18" ht="11.25" x14ac:dyDescent="0.2">
      <c r="A220" s="190" t="s">
        <v>167</v>
      </c>
      <c r="B220" s="204">
        <f t="shared" si="72"/>
        <v>24</v>
      </c>
      <c r="C220" s="191">
        <f t="shared" si="72"/>
        <v>13</v>
      </c>
      <c r="D220" s="191">
        <f t="shared" si="72"/>
        <v>11</v>
      </c>
      <c r="E220" s="191">
        <f t="shared" si="72"/>
        <v>63</v>
      </c>
      <c r="F220" s="191">
        <f t="shared" si="72"/>
        <v>8</v>
      </c>
      <c r="G220" s="191">
        <f t="shared" si="72"/>
        <v>2</v>
      </c>
      <c r="H220" s="192">
        <f t="shared" si="72"/>
        <v>36</v>
      </c>
      <c r="I220" s="284">
        <f t="shared" si="72"/>
        <v>22</v>
      </c>
      <c r="J220" s="193"/>
      <c r="K220" s="194">
        <f t="shared" si="76"/>
        <v>179</v>
      </c>
      <c r="M220" s="195" t="str">
        <f t="shared" si="77"/>
        <v>18/19</v>
      </c>
      <c r="N220" s="196">
        <f t="shared" si="78"/>
        <v>179</v>
      </c>
      <c r="P220" s="195" t="str">
        <f t="shared" si="68"/>
        <v>18/19</v>
      </c>
      <c r="Q220" s="194">
        <f t="shared" si="69"/>
        <v>163</v>
      </c>
      <c r="R220" s="206">
        <f t="shared" si="70"/>
        <v>16</v>
      </c>
    </row>
    <row r="221" spans="1:18" ht="11.25" x14ac:dyDescent="0.2">
      <c r="A221" s="153"/>
      <c r="B221" s="155"/>
      <c r="C221" s="155"/>
      <c r="D221" s="155"/>
      <c r="E221" s="155"/>
      <c r="F221" s="155"/>
      <c r="G221" s="155"/>
      <c r="H221" s="155"/>
      <c r="I221" s="155"/>
      <c r="J221" s="155"/>
      <c r="K221" s="154"/>
      <c r="M221" s="153"/>
      <c r="N221" s="154"/>
    </row>
    <row r="222" spans="1:18" ht="45.75" thickBot="1" x14ac:dyDescent="0.25">
      <c r="A222" s="165" t="s">
        <v>175</v>
      </c>
      <c r="B222" s="166" t="s">
        <v>31</v>
      </c>
      <c r="C222" s="166" t="s">
        <v>2</v>
      </c>
      <c r="D222" s="166" t="s">
        <v>166</v>
      </c>
      <c r="E222" s="166" t="s">
        <v>44</v>
      </c>
      <c r="F222" s="166" t="s">
        <v>119</v>
      </c>
      <c r="G222" s="166" t="s">
        <v>3</v>
      </c>
      <c r="H222" s="167" t="s">
        <v>1</v>
      </c>
      <c r="I222" s="280" t="s">
        <v>28</v>
      </c>
      <c r="J222" s="168"/>
      <c r="K222" s="167" t="s">
        <v>4</v>
      </c>
      <c r="M222" s="287" t="str">
        <f>A222</f>
        <v>Mezinárodní smlouvy</v>
      </c>
      <c r="N222" s="169" t="s">
        <v>4</v>
      </c>
      <c r="O222" s="154"/>
      <c r="P222" s="154"/>
      <c r="Q222" s="154"/>
      <c r="R222" s="154"/>
    </row>
    <row r="223" spans="1:18" ht="12" thickTop="1" x14ac:dyDescent="0.2">
      <c r="A223" s="171" t="s">
        <v>58</v>
      </c>
      <c r="B223" s="172"/>
      <c r="C223" s="172"/>
      <c r="D223" s="172"/>
      <c r="E223" s="172"/>
      <c r="F223" s="172"/>
      <c r="G223" s="172"/>
      <c r="H223" s="173"/>
      <c r="I223" s="281"/>
      <c r="J223" s="174"/>
      <c r="K223" s="175">
        <f t="shared" ref="K223:K238" si="79">SUM(B223:I223)</f>
        <v>0</v>
      </c>
      <c r="M223" s="176" t="str">
        <f t="shared" ref="M223:M238" si="80">A223</f>
        <v>01/02</v>
      </c>
      <c r="N223" s="177">
        <f t="shared" ref="N223:N229" si="81">K223</f>
        <v>0</v>
      </c>
      <c r="O223" s="154"/>
      <c r="P223" s="154"/>
      <c r="Q223" s="154"/>
      <c r="R223" s="154"/>
    </row>
    <row r="224" spans="1:18" ht="11.25" x14ac:dyDescent="0.2">
      <c r="A224" s="178" t="s">
        <v>59</v>
      </c>
      <c r="B224" s="179"/>
      <c r="C224" s="179"/>
      <c r="D224" s="179"/>
      <c r="E224" s="179"/>
      <c r="F224" s="179"/>
      <c r="G224" s="179"/>
      <c r="H224" s="180"/>
      <c r="I224" s="282"/>
      <c r="J224" s="181"/>
      <c r="K224" s="182">
        <f t="shared" si="79"/>
        <v>0</v>
      </c>
      <c r="M224" s="183" t="str">
        <f t="shared" si="80"/>
        <v>02/03</v>
      </c>
      <c r="N224" s="184">
        <f t="shared" si="81"/>
        <v>0</v>
      </c>
      <c r="O224" s="154"/>
      <c r="P224" s="154"/>
      <c r="Q224" s="154"/>
      <c r="R224" s="154"/>
    </row>
    <row r="225" spans="1:18" ht="11.25" x14ac:dyDescent="0.2">
      <c r="A225" s="178" t="s">
        <v>60</v>
      </c>
      <c r="B225" s="179"/>
      <c r="C225" s="179"/>
      <c r="D225" s="179"/>
      <c r="E225" s="179"/>
      <c r="F225" s="179"/>
      <c r="G225" s="179"/>
      <c r="H225" s="180">
        <v>9</v>
      </c>
      <c r="I225" s="282"/>
      <c r="J225" s="181"/>
      <c r="K225" s="182">
        <f t="shared" si="79"/>
        <v>9</v>
      </c>
      <c r="M225" s="183" t="str">
        <f t="shared" si="80"/>
        <v>03/04</v>
      </c>
      <c r="N225" s="184">
        <f t="shared" si="81"/>
        <v>9</v>
      </c>
      <c r="O225" s="154"/>
      <c r="P225" s="154"/>
      <c r="Q225" s="154"/>
      <c r="R225" s="154"/>
    </row>
    <row r="226" spans="1:18" ht="11.25" x14ac:dyDescent="0.2">
      <c r="A226" s="185" t="s">
        <v>61</v>
      </c>
      <c r="B226" s="179"/>
      <c r="C226" s="179">
        <v>1</v>
      </c>
      <c r="D226" s="179"/>
      <c r="E226" s="179"/>
      <c r="F226" s="179"/>
      <c r="G226" s="179"/>
      <c r="H226" s="180">
        <v>8</v>
      </c>
      <c r="I226" s="282"/>
      <c r="J226" s="181"/>
      <c r="K226" s="182">
        <f t="shared" si="79"/>
        <v>9</v>
      </c>
      <c r="M226" s="183" t="str">
        <f t="shared" si="80"/>
        <v>04/05</v>
      </c>
      <c r="N226" s="184">
        <f t="shared" si="81"/>
        <v>9</v>
      </c>
      <c r="O226" s="154"/>
      <c r="P226" s="154"/>
      <c r="Q226" s="154"/>
      <c r="R226" s="154"/>
    </row>
    <row r="227" spans="1:18" ht="11.25" x14ac:dyDescent="0.2">
      <c r="A227" s="185" t="s">
        <v>62</v>
      </c>
      <c r="B227" s="179"/>
      <c r="C227" s="179"/>
      <c r="D227" s="179"/>
      <c r="E227" s="179"/>
      <c r="F227" s="179"/>
      <c r="G227" s="179"/>
      <c r="H227" s="180">
        <v>2</v>
      </c>
      <c r="I227" s="282"/>
      <c r="J227" s="181"/>
      <c r="K227" s="182">
        <f t="shared" si="79"/>
        <v>2</v>
      </c>
      <c r="M227" s="183" t="str">
        <f t="shared" si="80"/>
        <v>05/06</v>
      </c>
      <c r="N227" s="184">
        <f t="shared" si="81"/>
        <v>2</v>
      </c>
      <c r="O227" s="154"/>
      <c r="P227" s="154"/>
      <c r="Q227" s="154"/>
      <c r="R227" s="154"/>
    </row>
    <row r="228" spans="1:18" ht="11.25" x14ac:dyDescent="0.2">
      <c r="A228" s="186" t="s">
        <v>64</v>
      </c>
      <c r="B228" s="187"/>
      <c r="C228" s="187"/>
      <c r="D228" s="187"/>
      <c r="E228" s="187"/>
      <c r="F228" s="187"/>
      <c r="G228" s="187"/>
      <c r="H228" s="188">
        <v>3</v>
      </c>
      <c r="I228" s="283"/>
      <c r="J228" s="189"/>
      <c r="K228" s="182">
        <f t="shared" si="79"/>
        <v>3</v>
      </c>
      <c r="M228" s="183" t="str">
        <f t="shared" si="80"/>
        <v>06/07</v>
      </c>
      <c r="N228" s="184">
        <f t="shared" si="81"/>
        <v>3</v>
      </c>
      <c r="O228" s="154"/>
      <c r="P228" s="154"/>
      <c r="Q228" s="154"/>
      <c r="R228" s="154"/>
    </row>
    <row r="229" spans="1:18" ht="11.25" x14ac:dyDescent="0.2">
      <c r="A229" s="185" t="s">
        <v>63</v>
      </c>
      <c r="B229" s="187"/>
      <c r="C229" s="187"/>
      <c r="D229" s="187"/>
      <c r="E229" s="187"/>
      <c r="F229" s="187"/>
      <c r="G229" s="187"/>
      <c r="H229" s="188">
        <v>1</v>
      </c>
      <c r="I229" s="283"/>
      <c r="J229" s="189"/>
      <c r="K229" s="182">
        <f t="shared" si="79"/>
        <v>1</v>
      </c>
      <c r="M229" s="183" t="str">
        <f t="shared" si="80"/>
        <v>07/08</v>
      </c>
      <c r="N229" s="184">
        <f t="shared" si="81"/>
        <v>1</v>
      </c>
      <c r="O229" s="154"/>
      <c r="P229" s="154"/>
      <c r="Q229" s="154"/>
      <c r="R229" s="154"/>
    </row>
    <row r="230" spans="1:18" ht="11.25" x14ac:dyDescent="0.2">
      <c r="A230" s="186" t="s">
        <v>65</v>
      </c>
      <c r="B230" s="187"/>
      <c r="C230" s="187"/>
      <c r="D230" s="187"/>
      <c r="E230" s="187"/>
      <c r="F230" s="187"/>
      <c r="G230" s="187"/>
      <c r="H230" s="188">
        <v>2</v>
      </c>
      <c r="I230" s="283"/>
      <c r="J230" s="189"/>
      <c r="K230" s="182">
        <f t="shared" si="79"/>
        <v>2</v>
      </c>
      <c r="M230" s="183" t="str">
        <f t="shared" si="80"/>
        <v>08/09</v>
      </c>
      <c r="N230" s="184">
        <f t="shared" ref="N230:N235" si="82">K230</f>
        <v>2</v>
      </c>
      <c r="O230" s="154"/>
      <c r="P230" s="154"/>
      <c r="Q230" s="154"/>
      <c r="R230" s="154"/>
    </row>
    <row r="231" spans="1:18" ht="11.25" x14ac:dyDescent="0.2">
      <c r="A231" s="186" t="s">
        <v>67</v>
      </c>
      <c r="B231" s="187"/>
      <c r="C231" s="187"/>
      <c r="D231" s="187"/>
      <c r="E231" s="187"/>
      <c r="F231" s="187"/>
      <c r="G231" s="187"/>
      <c r="H231" s="188">
        <v>3</v>
      </c>
      <c r="I231" s="283"/>
      <c r="J231" s="189"/>
      <c r="K231" s="182">
        <f t="shared" si="79"/>
        <v>3</v>
      </c>
      <c r="M231" s="183" t="str">
        <f t="shared" si="80"/>
        <v>09/10</v>
      </c>
      <c r="N231" s="184">
        <f t="shared" si="82"/>
        <v>3</v>
      </c>
      <c r="O231" s="154"/>
      <c r="P231" s="154"/>
      <c r="Q231" s="154"/>
      <c r="R231" s="154"/>
    </row>
    <row r="232" spans="1:18" ht="11.25" x14ac:dyDescent="0.2">
      <c r="A232" s="186" t="s">
        <v>73</v>
      </c>
      <c r="B232" s="187"/>
      <c r="C232" s="187"/>
      <c r="D232" s="187"/>
      <c r="E232" s="187"/>
      <c r="F232" s="187"/>
      <c r="G232" s="187"/>
      <c r="H232" s="188">
        <v>2</v>
      </c>
      <c r="I232" s="283"/>
      <c r="J232" s="189"/>
      <c r="K232" s="182">
        <f t="shared" si="79"/>
        <v>2</v>
      </c>
      <c r="M232" s="183" t="str">
        <f t="shared" si="80"/>
        <v>10/11</v>
      </c>
      <c r="N232" s="184">
        <f t="shared" si="82"/>
        <v>2</v>
      </c>
      <c r="O232" s="154"/>
      <c r="P232" s="154"/>
      <c r="Q232" s="154"/>
      <c r="R232" s="154"/>
    </row>
    <row r="233" spans="1:18" ht="11.25" x14ac:dyDescent="0.2">
      <c r="A233" s="186" t="s">
        <v>83</v>
      </c>
      <c r="B233" s="188">
        <v>1</v>
      </c>
      <c r="C233" s="187"/>
      <c r="D233" s="187"/>
      <c r="E233" s="187"/>
      <c r="F233" s="187"/>
      <c r="G233" s="187"/>
      <c r="H233" s="188"/>
      <c r="I233" s="283">
        <v>2</v>
      </c>
      <c r="J233" s="189"/>
      <c r="K233" s="182">
        <f t="shared" si="79"/>
        <v>3</v>
      </c>
      <c r="M233" s="183" t="str">
        <f t="shared" si="80"/>
        <v>11/12</v>
      </c>
      <c r="N233" s="184">
        <f t="shared" si="82"/>
        <v>3</v>
      </c>
      <c r="O233" s="154"/>
      <c r="P233" s="154"/>
      <c r="Q233" s="154"/>
      <c r="R233" s="154"/>
    </row>
    <row r="234" spans="1:18" ht="11.25" x14ac:dyDescent="0.2">
      <c r="A234" s="186" t="s">
        <v>118</v>
      </c>
      <c r="B234" s="188">
        <v>1</v>
      </c>
      <c r="C234" s="187"/>
      <c r="D234" s="187"/>
      <c r="E234" s="187"/>
      <c r="F234" s="187"/>
      <c r="G234" s="187"/>
      <c r="H234" s="188">
        <v>1</v>
      </c>
      <c r="I234" s="283"/>
      <c r="J234" s="189"/>
      <c r="K234" s="182">
        <f t="shared" si="79"/>
        <v>2</v>
      </c>
      <c r="M234" s="183" t="str">
        <f t="shared" si="80"/>
        <v>12/13</v>
      </c>
      <c r="N234" s="184">
        <f t="shared" si="82"/>
        <v>2</v>
      </c>
      <c r="O234" s="154"/>
      <c r="P234" s="154"/>
      <c r="Q234" s="154"/>
      <c r="R234" s="154"/>
    </row>
    <row r="235" spans="1:18" ht="11.25" x14ac:dyDescent="0.2">
      <c r="A235" s="186" t="s">
        <v>124</v>
      </c>
      <c r="B235" s="188"/>
      <c r="C235" s="187"/>
      <c r="D235" s="187"/>
      <c r="E235" s="187"/>
      <c r="F235" s="187"/>
      <c r="G235" s="187"/>
      <c r="H235" s="188"/>
      <c r="I235" s="283">
        <v>2</v>
      </c>
      <c r="J235" s="210"/>
      <c r="K235" s="182">
        <f t="shared" si="79"/>
        <v>2</v>
      </c>
      <c r="M235" s="183" t="str">
        <f t="shared" si="80"/>
        <v>13/14</v>
      </c>
      <c r="N235" s="184">
        <f t="shared" si="82"/>
        <v>2</v>
      </c>
      <c r="O235" s="154"/>
      <c r="P235" s="154"/>
      <c r="Q235" s="154"/>
      <c r="R235" s="154"/>
    </row>
    <row r="236" spans="1:18" ht="11.25" x14ac:dyDescent="0.2">
      <c r="A236" s="186" t="s">
        <v>128</v>
      </c>
      <c r="B236" s="188">
        <v>1</v>
      </c>
      <c r="C236" s="187"/>
      <c r="D236" s="187"/>
      <c r="E236" s="187"/>
      <c r="F236" s="187"/>
      <c r="G236" s="187"/>
      <c r="H236" s="188">
        <v>1</v>
      </c>
      <c r="I236" s="283">
        <v>1</v>
      </c>
      <c r="J236" s="210"/>
      <c r="K236" s="182">
        <f t="shared" si="79"/>
        <v>3</v>
      </c>
      <c r="M236" s="183" t="str">
        <f t="shared" si="80"/>
        <v>14/15</v>
      </c>
      <c r="N236" s="184">
        <f>K236</f>
        <v>3</v>
      </c>
      <c r="O236" s="154"/>
      <c r="P236" s="154"/>
      <c r="Q236" s="154"/>
      <c r="R236" s="154"/>
    </row>
    <row r="237" spans="1:18" ht="11.25" x14ac:dyDescent="0.2">
      <c r="A237" s="186" t="s">
        <v>130</v>
      </c>
      <c r="B237" s="188"/>
      <c r="C237" s="187"/>
      <c r="D237" s="187"/>
      <c r="E237" s="187"/>
      <c r="F237" s="187"/>
      <c r="G237" s="187"/>
      <c r="H237" s="188"/>
      <c r="I237" s="283"/>
      <c r="J237" s="210"/>
      <c r="K237" s="182">
        <f t="shared" si="79"/>
        <v>0</v>
      </c>
      <c r="M237" s="183" t="str">
        <f t="shared" si="80"/>
        <v>15/16</v>
      </c>
      <c r="N237" s="184">
        <f>K237</f>
        <v>0</v>
      </c>
      <c r="O237" s="154"/>
      <c r="P237" s="154"/>
      <c r="Q237" s="154"/>
      <c r="R237" s="154"/>
    </row>
    <row r="238" spans="1:18" ht="11.25" x14ac:dyDescent="0.2">
      <c r="A238" s="186" t="s">
        <v>147</v>
      </c>
      <c r="B238" s="188"/>
      <c r="C238" s="187"/>
      <c r="D238" s="187"/>
      <c r="E238" s="187"/>
      <c r="F238" s="187"/>
      <c r="G238" s="187"/>
      <c r="H238" s="188"/>
      <c r="I238" s="283"/>
      <c r="J238" s="210"/>
      <c r="K238" s="182">
        <f t="shared" si="79"/>
        <v>0</v>
      </c>
      <c r="M238" s="183" t="str">
        <f t="shared" si="80"/>
        <v>16/17</v>
      </c>
      <c r="N238" s="184">
        <f>K238</f>
        <v>0</v>
      </c>
      <c r="O238" s="154"/>
      <c r="P238" s="154"/>
      <c r="Q238" s="154"/>
      <c r="R238" s="154"/>
    </row>
    <row r="239" spans="1:18" ht="11.25" x14ac:dyDescent="0.2">
      <c r="A239" s="186" t="s">
        <v>160</v>
      </c>
      <c r="B239" s="188"/>
      <c r="C239" s="187"/>
      <c r="D239" s="187"/>
      <c r="E239" s="187"/>
      <c r="F239" s="187"/>
      <c r="G239" s="187"/>
      <c r="H239" s="188"/>
      <c r="I239" s="283"/>
      <c r="J239" s="210"/>
      <c r="K239" s="182">
        <f t="shared" ref="K239:K240" si="83">SUM(B239:I239)</f>
        <v>0</v>
      </c>
      <c r="M239" s="183" t="str">
        <f t="shared" ref="M239:M240" si="84">A239</f>
        <v>17/18</v>
      </c>
      <c r="N239" s="184">
        <f t="shared" ref="N239:N240" si="85">K239</f>
        <v>0</v>
      </c>
      <c r="O239" s="154"/>
      <c r="P239" s="154"/>
      <c r="Q239" s="154"/>
      <c r="R239" s="154"/>
    </row>
    <row r="240" spans="1:18" ht="11.25" x14ac:dyDescent="0.2">
      <c r="A240" s="190" t="s">
        <v>167</v>
      </c>
      <c r="B240" s="192"/>
      <c r="C240" s="191"/>
      <c r="D240" s="191"/>
      <c r="E240" s="191"/>
      <c r="F240" s="191"/>
      <c r="G240" s="191"/>
      <c r="H240" s="192"/>
      <c r="I240" s="284"/>
      <c r="J240" s="211"/>
      <c r="K240" s="194">
        <f t="shared" si="83"/>
        <v>0</v>
      </c>
      <c r="M240" s="195" t="str">
        <f t="shared" si="84"/>
        <v>18/19</v>
      </c>
      <c r="N240" s="196">
        <f t="shared" si="85"/>
        <v>0</v>
      </c>
      <c r="O240" s="154"/>
      <c r="P240" s="154"/>
      <c r="Q240" s="154"/>
      <c r="R240" s="154"/>
    </row>
    <row r="241" spans="1:18" ht="11.25" x14ac:dyDescent="0.2">
      <c r="A241" s="212"/>
      <c r="B241" s="155"/>
      <c r="C241" s="155"/>
      <c r="D241" s="155"/>
      <c r="E241" s="155"/>
      <c r="F241" s="155"/>
      <c r="G241" s="155"/>
      <c r="H241" s="155"/>
      <c r="I241" s="155"/>
      <c r="J241" s="155"/>
      <c r="K241" s="154"/>
      <c r="M241" s="154"/>
      <c r="N241" s="154"/>
      <c r="O241" s="154"/>
      <c r="P241" s="154"/>
      <c r="Q241" s="154"/>
      <c r="R241" s="154"/>
    </row>
    <row r="242" spans="1:18" ht="23.25" thickBot="1" x14ac:dyDescent="0.25">
      <c r="A242" s="165" t="s">
        <v>5</v>
      </c>
      <c r="B242" s="166" t="s">
        <v>31</v>
      </c>
      <c r="C242" s="166" t="s">
        <v>2</v>
      </c>
      <c r="D242" s="166" t="s">
        <v>166</v>
      </c>
      <c r="E242" s="166" t="s">
        <v>44</v>
      </c>
      <c r="F242" s="166" t="s">
        <v>119</v>
      </c>
      <c r="G242" s="166" t="s">
        <v>3</v>
      </c>
      <c r="H242" s="167" t="s">
        <v>1</v>
      </c>
      <c r="I242" s="280" t="s">
        <v>28</v>
      </c>
      <c r="J242" s="168"/>
      <c r="K242" s="167" t="s">
        <v>4</v>
      </c>
      <c r="M242" s="165" t="str">
        <f>A242</f>
        <v>Celkem</v>
      </c>
      <c r="N242" s="169" t="s">
        <v>4</v>
      </c>
      <c r="P242" s="154"/>
      <c r="Q242" s="154"/>
      <c r="R242" s="154"/>
    </row>
    <row r="243" spans="1:18" ht="12" thickTop="1" x14ac:dyDescent="0.2">
      <c r="A243" s="171" t="s">
        <v>58</v>
      </c>
      <c r="B243" s="172">
        <f t="shared" ref="B243:I252" si="86">B223+B203</f>
        <v>0</v>
      </c>
      <c r="C243" s="172">
        <f t="shared" si="86"/>
        <v>7</v>
      </c>
      <c r="D243" s="172">
        <f t="shared" si="86"/>
        <v>0</v>
      </c>
      <c r="E243" s="172">
        <f t="shared" si="86"/>
        <v>2</v>
      </c>
      <c r="F243" s="172">
        <f t="shared" si="86"/>
        <v>0</v>
      </c>
      <c r="G243" s="172">
        <f t="shared" si="86"/>
        <v>6</v>
      </c>
      <c r="H243" s="173">
        <f t="shared" si="86"/>
        <v>15</v>
      </c>
      <c r="I243" s="281">
        <f t="shared" si="86"/>
        <v>0</v>
      </c>
      <c r="J243" s="174"/>
      <c r="K243" s="175">
        <f t="shared" ref="K243:K258" si="87">SUM(B243:I243)</f>
        <v>30</v>
      </c>
      <c r="M243" s="176" t="str">
        <f t="shared" ref="M243:M258" si="88">A243</f>
        <v>01/02</v>
      </c>
      <c r="N243" s="177">
        <f t="shared" ref="N243:N249" si="89">K243</f>
        <v>30</v>
      </c>
      <c r="P243" s="154"/>
      <c r="Q243" s="154"/>
      <c r="R243" s="154"/>
    </row>
    <row r="244" spans="1:18" ht="11.25" x14ac:dyDescent="0.2">
      <c r="A244" s="178" t="s">
        <v>59</v>
      </c>
      <c r="B244" s="179">
        <f t="shared" si="86"/>
        <v>0</v>
      </c>
      <c r="C244" s="179">
        <f t="shared" si="86"/>
        <v>4</v>
      </c>
      <c r="D244" s="179">
        <f t="shared" si="86"/>
        <v>0</v>
      </c>
      <c r="E244" s="179">
        <f t="shared" si="86"/>
        <v>19</v>
      </c>
      <c r="F244" s="179">
        <f t="shared" si="86"/>
        <v>0</v>
      </c>
      <c r="G244" s="179">
        <f t="shared" si="86"/>
        <v>12</v>
      </c>
      <c r="H244" s="180">
        <f t="shared" si="86"/>
        <v>26</v>
      </c>
      <c r="I244" s="282">
        <f t="shared" si="86"/>
        <v>0</v>
      </c>
      <c r="J244" s="181"/>
      <c r="K244" s="182">
        <f t="shared" si="87"/>
        <v>61</v>
      </c>
      <c r="M244" s="183" t="str">
        <f t="shared" si="88"/>
        <v>02/03</v>
      </c>
      <c r="N244" s="184">
        <f t="shared" si="89"/>
        <v>61</v>
      </c>
      <c r="P244" s="154"/>
      <c r="Q244" s="154"/>
      <c r="R244" s="154"/>
    </row>
    <row r="245" spans="1:18" ht="11.25" x14ac:dyDescent="0.2">
      <c r="A245" s="178" t="s">
        <v>60</v>
      </c>
      <c r="B245" s="179">
        <f t="shared" si="86"/>
        <v>0</v>
      </c>
      <c r="C245" s="179">
        <f t="shared" si="86"/>
        <v>10</v>
      </c>
      <c r="D245" s="179">
        <f t="shared" si="86"/>
        <v>20</v>
      </c>
      <c r="E245" s="179">
        <f t="shared" si="86"/>
        <v>23</v>
      </c>
      <c r="F245" s="179">
        <f t="shared" si="86"/>
        <v>0</v>
      </c>
      <c r="G245" s="179">
        <f t="shared" si="86"/>
        <v>14</v>
      </c>
      <c r="H245" s="180">
        <f t="shared" si="86"/>
        <v>68</v>
      </c>
      <c r="I245" s="282">
        <f t="shared" si="86"/>
        <v>0</v>
      </c>
      <c r="J245" s="181"/>
      <c r="K245" s="182">
        <f t="shared" si="87"/>
        <v>135</v>
      </c>
      <c r="M245" s="183" t="str">
        <f t="shared" si="88"/>
        <v>03/04</v>
      </c>
      <c r="N245" s="184">
        <f t="shared" si="89"/>
        <v>135</v>
      </c>
      <c r="P245" s="154"/>
      <c r="Q245" s="154"/>
      <c r="R245" s="154"/>
    </row>
    <row r="246" spans="1:18" ht="11.25" x14ac:dyDescent="0.2">
      <c r="A246" s="185" t="s">
        <v>61</v>
      </c>
      <c r="B246" s="179">
        <f t="shared" si="86"/>
        <v>3</v>
      </c>
      <c r="C246" s="179">
        <f t="shared" si="86"/>
        <v>22</v>
      </c>
      <c r="D246" s="179">
        <f t="shared" si="86"/>
        <v>14</v>
      </c>
      <c r="E246" s="179">
        <f t="shared" si="86"/>
        <v>37</v>
      </c>
      <c r="F246" s="179">
        <f t="shared" si="86"/>
        <v>0</v>
      </c>
      <c r="G246" s="179">
        <f t="shared" si="86"/>
        <v>20</v>
      </c>
      <c r="H246" s="180">
        <f t="shared" si="86"/>
        <v>101</v>
      </c>
      <c r="I246" s="282">
        <f t="shared" si="86"/>
        <v>0</v>
      </c>
      <c r="J246" s="181"/>
      <c r="K246" s="182">
        <f t="shared" si="87"/>
        <v>197</v>
      </c>
      <c r="M246" s="183" t="str">
        <f t="shared" si="88"/>
        <v>04/05</v>
      </c>
      <c r="N246" s="184">
        <f t="shared" si="89"/>
        <v>197</v>
      </c>
      <c r="P246" s="154"/>
      <c r="Q246" s="154"/>
      <c r="R246" s="154"/>
    </row>
    <row r="247" spans="1:18" ht="11.25" x14ac:dyDescent="0.2">
      <c r="A247" s="185" t="s">
        <v>62</v>
      </c>
      <c r="B247" s="179">
        <f t="shared" si="86"/>
        <v>44</v>
      </c>
      <c r="C247" s="179">
        <f t="shared" si="86"/>
        <v>49</v>
      </c>
      <c r="D247" s="179">
        <f t="shared" si="86"/>
        <v>15</v>
      </c>
      <c r="E247" s="179">
        <f t="shared" si="86"/>
        <v>23</v>
      </c>
      <c r="F247" s="179">
        <f t="shared" si="86"/>
        <v>0</v>
      </c>
      <c r="G247" s="179">
        <f t="shared" si="86"/>
        <v>22</v>
      </c>
      <c r="H247" s="180">
        <f t="shared" si="86"/>
        <v>113</v>
      </c>
      <c r="I247" s="282">
        <f t="shared" si="86"/>
        <v>1</v>
      </c>
      <c r="J247" s="181"/>
      <c r="K247" s="182">
        <f t="shared" si="87"/>
        <v>267</v>
      </c>
      <c r="M247" s="183" t="str">
        <f t="shared" si="88"/>
        <v>05/06</v>
      </c>
      <c r="N247" s="184">
        <f t="shared" si="89"/>
        <v>267</v>
      </c>
      <c r="P247" s="154"/>
      <c r="Q247" s="154"/>
      <c r="R247" s="154"/>
    </row>
    <row r="248" spans="1:18" ht="11.25" x14ac:dyDescent="0.2">
      <c r="A248" s="186" t="s">
        <v>64</v>
      </c>
      <c r="B248" s="187">
        <f t="shared" si="86"/>
        <v>46</v>
      </c>
      <c r="C248" s="187">
        <f t="shared" si="86"/>
        <v>33</v>
      </c>
      <c r="D248" s="187">
        <f t="shared" si="86"/>
        <v>6</v>
      </c>
      <c r="E248" s="187">
        <f t="shared" si="86"/>
        <v>37</v>
      </c>
      <c r="F248" s="187">
        <f t="shared" si="86"/>
        <v>5</v>
      </c>
      <c r="G248" s="187">
        <f t="shared" si="86"/>
        <v>27</v>
      </c>
      <c r="H248" s="188">
        <f t="shared" si="86"/>
        <v>80</v>
      </c>
      <c r="I248" s="283">
        <f t="shared" si="86"/>
        <v>3</v>
      </c>
      <c r="J248" s="189"/>
      <c r="K248" s="182">
        <f t="shared" si="87"/>
        <v>237</v>
      </c>
      <c r="M248" s="183" t="str">
        <f t="shared" si="88"/>
        <v>06/07</v>
      </c>
      <c r="N248" s="184">
        <f t="shared" si="89"/>
        <v>237</v>
      </c>
      <c r="P248" s="154"/>
      <c r="Q248" s="154"/>
      <c r="R248" s="154"/>
    </row>
    <row r="249" spans="1:18" ht="11.25" x14ac:dyDescent="0.2">
      <c r="A249" s="185" t="s">
        <v>63</v>
      </c>
      <c r="B249" s="187">
        <f t="shared" si="86"/>
        <v>58</v>
      </c>
      <c r="C249" s="187">
        <f t="shared" si="86"/>
        <v>42</v>
      </c>
      <c r="D249" s="187">
        <f t="shared" si="86"/>
        <v>4</v>
      </c>
      <c r="E249" s="187">
        <f t="shared" si="86"/>
        <v>57</v>
      </c>
      <c r="F249" s="187">
        <f t="shared" si="86"/>
        <v>2</v>
      </c>
      <c r="G249" s="187">
        <f t="shared" si="86"/>
        <v>21</v>
      </c>
      <c r="H249" s="188">
        <f t="shared" si="86"/>
        <v>59</v>
      </c>
      <c r="I249" s="283">
        <f t="shared" si="86"/>
        <v>11</v>
      </c>
      <c r="J249" s="189"/>
      <c r="K249" s="182">
        <f t="shared" si="87"/>
        <v>254</v>
      </c>
      <c r="M249" s="183" t="str">
        <f t="shared" si="88"/>
        <v>07/08</v>
      </c>
      <c r="N249" s="184">
        <f t="shared" si="89"/>
        <v>254</v>
      </c>
      <c r="P249" s="154"/>
      <c r="Q249" s="154"/>
      <c r="R249" s="154"/>
    </row>
    <row r="250" spans="1:18" ht="11.25" x14ac:dyDescent="0.2">
      <c r="A250" s="186" t="s">
        <v>65</v>
      </c>
      <c r="B250" s="187">
        <f t="shared" si="86"/>
        <v>67</v>
      </c>
      <c r="C250" s="187">
        <f t="shared" si="86"/>
        <v>59</v>
      </c>
      <c r="D250" s="187">
        <f t="shared" si="86"/>
        <v>0</v>
      </c>
      <c r="E250" s="187">
        <f t="shared" si="86"/>
        <v>61</v>
      </c>
      <c r="F250" s="187">
        <f t="shared" si="86"/>
        <v>0</v>
      </c>
      <c r="G250" s="187">
        <f t="shared" si="86"/>
        <v>26</v>
      </c>
      <c r="H250" s="188">
        <f t="shared" si="86"/>
        <v>63</v>
      </c>
      <c r="I250" s="283">
        <f t="shared" si="86"/>
        <v>6</v>
      </c>
      <c r="J250" s="189"/>
      <c r="K250" s="182">
        <f t="shared" si="87"/>
        <v>282</v>
      </c>
      <c r="M250" s="183" t="str">
        <f t="shared" si="88"/>
        <v>08/09</v>
      </c>
      <c r="N250" s="184">
        <f t="shared" ref="N250:N255" si="90">K250</f>
        <v>282</v>
      </c>
      <c r="P250" s="154"/>
      <c r="Q250" s="154"/>
      <c r="R250" s="154"/>
    </row>
    <row r="251" spans="1:18" ht="11.25" x14ac:dyDescent="0.2">
      <c r="A251" s="186" t="s">
        <v>67</v>
      </c>
      <c r="B251" s="187">
        <f t="shared" si="86"/>
        <v>44</v>
      </c>
      <c r="C251" s="187">
        <f t="shared" si="86"/>
        <v>54</v>
      </c>
      <c r="D251" s="187">
        <f t="shared" si="86"/>
        <v>1</v>
      </c>
      <c r="E251" s="187">
        <f t="shared" si="86"/>
        <v>52</v>
      </c>
      <c r="F251" s="187">
        <f t="shared" si="86"/>
        <v>4</v>
      </c>
      <c r="G251" s="187">
        <f t="shared" si="86"/>
        <v>21</v>
      </c>
      <c r="H251" s="188">
        <f t="shared" si="86"/>
        <v>56</v>
      </c>
      <c r="I251" s="283">
        <f t="shared" si="86"/>
        <v>15</v>
      </c>
      <c r="J251" s="189"/>
      <c r="K251" s="182">
        <f t="shared" si="87"/>
        <v>247</v>
      </c>
      <c r="M251" s="183" t="str">
        <f t="shared" si="88"/>
        <v>09/10</v>
      </c>
      <c r="N251" s="184">
        <f t="shared" si="90"/>
        <v>247</v>
      </c>
      <c r="P251" s="154"/>
      <c r="Q251" s="154"/>
      <c r="R251" s="154"/>
    </row>
    <row r="252" spans="1:18" ht="11.25" x14ac:dyDescent="0.2">
      <c r="A252" s="186" t="s">
        <v>73</v>
      </c>
      <c r="B252" s="187">
        <f t="shared" si="86"/>
        <v>75</v>
      </c>
      <c r="C252" s="187">
        <f t="shared" si="86"/>
        <v>46</v>
      </c>
      <c r="D252" s="187">
        <f t="shared" si="86"/>
        <v>0</v>
      </c>
      <c r="E252" s="187">
        <f t="shared" si="86"/>
        <v>56</v>
      </c>
      <c r="F252" s="187">
        <f t="shared" si="86"/>
        <v>9</v>
      </c>
      <c r="G252" s="187">
        <f t="shared" si="86"/>
        <v>15</v>
      </c>
      <c r="H252" s="188">
        <f t="shared" si="86"/>
        <v>51</v>
      </c>
      <c r="I252" s="283">
        <f t="shared" si="86"/>
        <v>22</v>
      </c>
      <c r="J252" s="189"/>
      <c r="K252" s="182">
        <f t="shared" si="87"/>
        <v>274</v>
      </c>
      <c r="M252" s="183" t="str">
        <f t="shared" si="88"/>
        <v>10/11</v>
      </c>
      <c r="N252" s="184">
        <f t="shared" si="90"/>
        <v>274</v>
      </c>
      <c r="P252" s="154"/>
      <c r="Q252" s="154"/>
      <c r="R252" s="154"/>
    </row>
    <row r="253" spans="1:18" ht="11.25" x14ac:dyDescent="0.2">
      <c r="A253" s="186" t="s">
        <v>83</v>
      </c>
      <c r="B253" s="188">
        <f t="shared" ref="B253:I262" si="91">B233+B213</f>
        <v>59</v>
      </c>
      <c r="C253" s="187">
        <f t="shared" si="91"/>
        <v>66</v>
      </c>
      <c r="D253" s="187">
        <f t="shared" si="91"/>
        <v>2</v>
      </c>
      <c r="E253" s="187">
        <f t="shared" si="91"/>
        <v>72</v>
      </c>
      <c r="F253" s="187">
        <f t="shared" si="91"/>
        <v>10</v>
      </c>
      <c r="G253" s="187">
        <f t="shared" si="91"/>
        <v>18</v>
      </c>
      <c r="H253" s="188">
        <f t="shared" si="91"/>
        <v>61</v>
      </c>
      <c r="I253" s="283">
        <f t="shared" si="91"/>
        <v>14</v>
      </c>
      <c r="J253" s="189"/>
      <c r="K253" s="182">
        <f t="shared" si="87"/>
        <v>302</v>
      </c>
      <c r="M253" s="183" t="str">
        <f t="shared" si="88"/>
        <v>11/12</v>
      </c>
      <c r="N253" s="184">
        <f t="shared" si="90"/>
        <v>302</v>
      </c>
      <c r="P253" s="154"/>
      <c r="Q253" s="154"/>
      <c r="R253" s="154"/>
    </row>
    <row r="254" spans="1:18" ht="11.25" x14ac:dyDescent="0.2">
      <c r="A254" s="186" t="s">
        <v>118</v>
      </c>
      <c r="B254" s="188">
        <f t="shared" si="91"/>
        <v>54</v>
      </c>
      <c r="C254" s="187">
        <f t="shared" si="91"/>
        <v>68</v>
      </c>
      <c r="D254" s="187">
        <f t="shared" si="91"/>
        <v>1</v>
      </c>
      <c r="E254" s="187">
        <f t="shared" si="91"/>
        <v>71</v>
      </c>
      <c r="F254" s="187">
        <f t="shared" si="91"/>
        <v>5</v>
      </c>
      <c r="G254" s="187">
        <f t="shared" si="91"/>
        <v>10</v>
      </c>
      <c r="H254" s="188">
        <f t="shared" si="91"/>
        <v>62</v>
      </c>
      <c r="I254" s="283">
        <f t="shared" si="91"/>
        <v>10</v>
      </c>
      <c r="J254" s="189"/>
      <c r="K254" s="182">
        <f t="shared" si="87"/>
        <v>281</v>
      </c>
      <c r="M254" s="183" t="str">
        <f t="shared" si="88"/>
        <v>12/13</v>
      </c>
      <c r="N254" s="184">
        <f t="shared" si="90"/>
        <v>281</v>
      </c>
      <c r="P254" s="154"/>
      <c r="Q254" s="154"/>
      <c r="R254" s="154"/>
    </row>
    <row r="255" spans="1:18" ht="11.25" x14ac:dyDescent="0.2">
      <c r="A255" s="186" t="s">
        <v>124</v>
      </c>
      <c r="B255" s="271">
        <f t="shared" si="91"/>
        <v>46</v>
      </c>
      <c r="C255" s="187">
        <f t="shared" si="91"/>
        <v>41</v>
      </c>
      <c r="D255" s="187">
        <f t="shared" si="91"/>
        <v>3</v>
      </c>
      <c r="E255" s="187">
        <f t="shared" si="91"/>
        <v>52</v>
      </c>
      <c r="F255" s="187">
        <f t="shared" si="91"/>
        <v>14</v>
      </c>
      <c r="G255" s="187">
        <f t="shared" si="91"/>
        <v>18</v>
      </c>
      <c r="H255" s="188">
        <f t="shared" si="91"/>
        <v>47</v>
      </c>
      <c r="I255" s="283">
        <f t="shared" si="91"/>
        <v>12</v>
      </c>
      <c r="J255" s="189"/>
      <c r="K255" s="182">
        <f t="shared" si="87"/>
        <v>233</v>
      </c>
      <c r="M255" s="183" t="str">
        <f t="shared" si="88"/>
        <v>13/14</v>
      </c>
      <c r="N255" s="184">
        <f t="shared" si="90"/>
        <v>233</v>
      </c>
      <c r="P255" s="154"/>
      <c r="Q255" s="154"/>
      <c r="R255" s="154"/>
    </row>
    <row r="256" spans="1:18" ht="11.25" x14ac:dyDescent="0.2">
      <c r="A256" s="186" t="s">
        <v>128</v>
      </c>
      <c r="B256" s="271">
        <f t="shared" si="91"/>
        <v>43</v>
      </c>
      <c r="C256" s="187">
        <f t="shared" si="91"/>
        <v>44</v>
      </c>
      <c r="D256" s="187">
        <f t="shared" si="91"/>
        <v>5</v>
      </c>
      <c r="E256" s="187">
        <f t="shared" si="91"/>
        <v>75</v>
      </c>
      <c r="F256" s="187">
        <f t="shared" si="91"/>
        <v>7</v>
      </c>
      <c r="G256" s="187">
        <f t="shared" si="91"/>
        <v>7</v>
      </c>
      <c r="H256" s="188">
        <f t="shared" si="91"/>
        <v>36</v>
      </c>
      <c r="I256" s="283">
        <f t="shared" si="91"/>
        <v>21</v>
      </c>
      <c r="J256" s="189"/>
      <c r="K256" s="182">
        <f t="shared" si="87"/>
        <v>238</v>
      </c>
      <c r="M256" s="183" t="str">
        <f t="shared" si="88"/>
        <v>14/15</v>
      </c>
      <c r="N256" s="184">
        <f>K256</f>
        <v>238</v>
      </c>
      <c r="P256" s="154"/>
      <c r="Q256" s="154"/>
      <c r="R256" s="154"/>
    </row>
    <row r="257" spans="1:23" ht="11.25" x14ac:dyDescent="0.2">
      <c r="A257" s="186" t="s">
        <v>130</v>
      </c>
      <c r="B257" s="271">
        <f t="shared" si="91"/>
        <v>40</v>
      </c>
      <c r="C257" s="187">
        <f t="shared" si="91"/>
        <v>27</v>
      </c>
      <c r="D257" s="187">
        <f t="shared" si="91"/>
        <v>1</v>
      </c>
      <c r="E257" s="187">
        <f t="shared" si="91"/>
        <v>82</v>
      </c>
      <c r="F257" s="187">
        <f t="shared" si="91"/>
        <v>11</v>
      </c>
      <c r="G257" s="187">
        <f t="shared" si="91"/>
        <v>15</v>
      </c>
      <c r="H257" s="188">
        <f t="shared" si="91"/>
        <v>40</v>
      </c>
      <c r="I257" s="283">
        <f t="shared" si="91"/>
        <v>13</v>
      </c>
      <c r="J257" s="189"/>
      <c r="K257" s="182">
        <f t="shared" si="87"/>
        <v>229</v>
      </c>
      <c r="M257" s="183" t="str">
        <f t="shared" si="88"/>
        <v>15/16</v>
      </c>
      <c r="N257" s="184">
        <f>K257</f>
        <v>229</v>
      </c>
      <c r="P257" s="154"/>
      <c r="Q257" s="154"/>
      <c r="R257" s="154"/>
    </row>
    <row r="258" spans="1:23" ht="11.25" x14ac:dyDescent="0.2">
      <c r="A258" s="186" t="s">
        <v>147</v>
      </c>
      <c r="B258" s="271">
        <f t="shared" si="91"/>
        <v>28</v>
      </c>
      <c r="C258" s="187">
        <f t="shared" si="91"/>
        <v>26</v>
      </c>
      <c r="D258" s="187">
        <f t="shared" si="91"/>
        <v>5</v>
      </c>
      <c r="E258" s="187">
        <f t="shared" si="91"/>
        <v>62</v>
      </c>
      <c r="F258" s="187">
        <f t="shared" si="91"/>
        <v>17</v>
      </c>
      <c r="G258" s="187">
        <f t="shared" si="91"/>
        <v>8</v>
      </c>
      <c r="H258" s="188">
        <f t="shared" si="91"/>
        <v>41</v>
      </c>
      <c r="I258" s="283">
        <f t="shared" si="91"/>
        <v>13</v>
      </c>
      <c r="J258" s="189"/>
      <c r="K258" s="182">
        <f t="shared" si="87"/>
        <v>200</v>
      </c>
      <c r="M258" s="183" t="str">
        <f t="shared" si="88"/>
        <v>16/17</v>
      </c>
      <c r="N258" s="184">
        <f>K258</f>
        <v>200</v>
      </c>
      <c r="P258" s="154"/>
      <c r="Q258" s="154"/>
      <c r="R258" s="154"/>
    </row>
    <row r="259" spans="1:23" ht="11.25" x14ac:dyDescent="0.2">
      <c r="A259" s="186" t="s">
        <v>160</v>
      </c>
      <c r="B259" s="271">
        <f t="shared" si="91"/>
        <v>36</v>
      </c>
      <c r="C259" s="187">
        <f t="shared" si="91"/>
        <v>17</v>
      </c>
      <c r="D259" s="187">
        <f t="shared" si="91"/>
        <v>3</v>
      </c>
      <c r="E259" s="187">
        <f t="shared" si="91"/>
        <v>48</v>
      </c>
      <c r="F259" s="187">
        <f t="shared" si="91"/>
        <v>9</v>
      </c>
      <c r="G259" s="187">
        <f t="shared" si="91"/>
        <v>9</v>
      </c>
      <c r="H259" s="188">
        <f t="shared" si="91"/>
        <v>33</v>
      </c>
      <c r="I259" s="283">
        <f t="shared" si="91"/>
        <v>11</v>
      </c>
      <c r="J259" s="189"/>
      <c r="K259" s="182">
        <f t="shared" ref="K259:K260" si="92">SUM(B259:I259)</f>
        <v>166</v>
      </c>
      <c r="M259" s="183" t="str">
        <f t="shared" ref="M259:M260" si="93">A259</f>
        <v>17/18</v>
      </c>
      <c r="N259" s="184">
        <f t="shared" ref="N259:N260" si="94">K259</f>
        <v>166</v>
      </c>
      <c r="P259" s="154"/>
      <c r="Q259" s="154"/>
      <c r="R259" s="154"/>
    </row>
    <row r="260" spans="1:23" ht="11.25" x14ac:dyDescent="0.2">
      <c r="A260" s="190" t="s">
        <v>167</v>
      </c>
      <c r="B260" s="204">
        <f t="shared" si="91"/>
        <v>24</v>
      </c>
      <c r="C260" s="191">
        <f t="shared" si="91"/>
        <v>13</v>
      </c>
      <c r="D260" s="191">
        <f t="shared" si="91"/>
        <v>11</v>
      </c>
      <c r="E260" s="191">
        <f t="shared" si="91"/>
        <v>63</v>
      </c>
      <c r="F260" s="191">
        <f t="shared" si="91"/>
        <v>8</v>
      </c>
      <c r="G260" s="191">
        <f t="shared" si="91"/>
        <v>2</v>
      </c>
      <c r="H260" s="192">
        <f t="shared" si="91"/>
        <v>36</v>
      </c>
      <c r="I260" s="284">
        <f t="shared" si="91"/>
        <v>22</v>
      </c>
      <c r="J260" s="193"/>
      <c r="K260" s="194">
        <f t="shared" si="92"/>
        <v>179</v>
      </c>
      <c r="M260" s="195" t="str">
        <f t="shared" si="93"/>
        <v>18/19</v>
      </c>
      <c r="N260" s="196">
        <f t="shared" si="94"/>
        <v>179</v>
      </c>
      <c r="P260" s="154"/>
      <c r="Q260" s="154"/>
      <c r="R260" s="154"/>
    </row>
    <row r="261" spans="1:23" x14ac:dyDescent="0.2">
      <c r="A261" s="212"/>
      <c r="B261" s="155"/>
      <c r="C261" s="155"/>
      <c r="D261" s="155"/>
      <c r="E261" s="155"/>
      <c r="F261" s="155"/>
      <c r="G261" s="155"/>
      <c r="H261" s="155"/>
      <c r="I261" s="155"/>
      <c r="K261" s="155"/>
      <c r="L261" s="155"/>
      <c r="M261" s="154"/>
      <c r="O261" s="154"/>
      <c r="P261" s="154"/>
      <c r="Q261" s="152"/>
    </row>
    <row r="262" spans="1:23" ht="34.5" thickBot="1" x14ac:dyDescent="0.25">
      <c r="A262" s="214" t="s">
        <v>187</v>
      </c>
      <c r="B262" s="215" t="s">
        <v>58</v>
      </c>
      <c r="C262" s="216" t="s">
        <v>59</v>
      </c>
      <c r="D262" s="216" t="s">
        <v>60</v>
      </c>
      <c r="E262" s="216" t="s">
        <v>61</v>
      </c>
      <c r="F262" s="216" t="s">
        <v>62</v>
      </c>
      <c r="G262" s="216" t="s">
        <v>64</v>
      </c>
      <c r="H262" s="216" t="s">
        <v>63</v>
      </c>
      <c r="I262" s="216" t="s">
        <v>65</v>
      </c>
      <c r="J262" s="217" t="s">
        <v>67</v>
      </c>
      <c r="K262" s="217" t="s">
        <v>73</v>
      </c>
      <c r="L262" s="217" t="s">
        <v>83</v>
      </c>
      <c r="M262" s="217" t="s">
        <v>118</v>
      </c>
      <c r="N262" s="217" t="s">
        <v>124</v>
      </c>
      <c r="O262" s="217" t="s">
        <v>128</v>
      </c>
      <c r="P262" s="217" t="s">
        <v>130</v>
      </c>
      <c r="Q262" s="217" t="s">
        <v>147</v>
      </c>
      <c r="R262" s="217" t="s">
        <v>160</v>
      </c>
      <c r="S262" s="217" t="s">
        <v>167</v>
      </c>
      <c r="T262" s="218" t="s">
        <v>5</v>
      </c>
      <c r="U262" s="215" t="s">
        <v>34</v>
      </c>
      <c r="V262" s="154"/>
      <c r="W262" s="288" t="s">
        <v>139</v>
      </c>
    </row>
    <row r="263" spans="1:23" ht="12" thickTop="1" x14ac:dyDescent="0.2">
      <c r="A263" s="219" t="s">
        <v>66</v>
      </c>
      <c r="B263" s="367"/>
      <c r="C263" s="368"/>
      <c r="D263" s="368"/>
      <c r="E263" s="368"/>
      <c r="F263" s="368"/>
      <c r="G263" s="368"/>
      <c r="H263" s="368"/>
      <c r="I263" s="368"/>
      <c r="J263" s="369">
        <v>1</v>
      </c>
      <c r="K263" s="369">
        <v>4</v>
      </c>
      <c r="L263" s="369">
        <v>3</v>
      </c>
      <c r="M263" s="369">
        <v>2</v>
      </c>
      <c r="N263" s="369">
        <v>2</v>
      </c>
      <c r="O263" s="369">
        <v>3</v>
      </c>
      <c r="P263" s="369">
        <v>3</v>
      </c>
      <c r="Q263" s="369">
        <v>2</v>
      </c>
      <c r="R263" s="369"/>
      <c r="S263" s="369">
        <v>1</v>
      </c>
      <c r="T263" s="224">
        <f t="shared" ref="T263:T291" si="95">SUM(B263:S263)</f>
        <v>21</v>
      </c>
      <c r="U263" s="225">
        <f t="shared" ref="U263:U291" si="96">T263/$T$292*100</f>
        <v>0.76391415060021828</v>
      </c>
      <c r="V263" s="154"/>
      <c r="W263" s="152"/>
    </row>
    <row r="264" spans="1:23" ht="11.25" x14ac:dyDescent="0.2">
      <c r="A264" s="219" t="s">
        <v>76</v>
      </c>
      <c r="B264" s="367"/>
      <c r="C264" s="368"/>
      <c r="D264" s="368"/>
      <c r="E264" s="368"/>
      <c r="F264" s="368"/>
      <c r="G264" s="368"/>
      <c r="H264" s="368"/>
      <c r="I264" s="368"/>
      <c r="J264" s="369">
        <v>2</v>
      </c>
      <c r="K264" s="369">
        <v>2</v>
      </c>
      <c r="L264" s="369">
        <v>1</v>
      </c>
      <c r="M264" s="369">
        <v>2</v>
      </c>
      <c r="N264" s="369"/>
      <c r="O264" s="369"/>
      <c r="P264" s="369"/>
      <c r="Q264" s="369">
        <v>2</v>
      </c>
      <c r="R264" s="369"/>
      <c r="S264" s="369"/>
      <c r="T264" s="226">
        <f t="shared" si="95"/>
        <v>9</v>
      </c>
      <c r="U264" s="227">
        <f t="shared" si="96"/>
        <v>0.32739177882866499</v>
      </c>
      <c r="V264" s="154"/>
      <c r="W264" s="152"/>
    </row>
    <row r="265" spans="1:23" ht="11.25" x14ac:dyDescent="0.2">
      <c r="A265" s="228" t="s">
        <v>7</v>
      </c>
      <c r="B265" s="370"/>
      <c r="C265" s="371"/>
      <c r="D265" s="371"/>
      <c r="E265" s="371">
        <v>2</v>
      </c>
      <c r="F265" s="371">
        <v>1</v>
      </c>
      <c r="G265" s="371">
        <v>2</v>
      </c>
      <c r="H265" s="371">
        <v>1</v>
      </c>
      <c r="I265" s="371">
        <v>2</v>
      </c>
      <c r="J265" s="372">
        <v>1</v>
      </c>
      <c r="K265" s="372">
        <v>3</v>
      </c>
      <c r="L265" s="372">
        <v>3</v>
      </c>
      <c r="M265" s="372">
        <v>2</v>
      </c>
      <c r="N265" s="372">
        <v>5</v>
      </c>
      <c r="O265" s="372"/>
      <c r="P265" s="372">
        <v>2</v>
      </c>
      <c r="Q265" s="372"/>
      <c r="R265" s="372"/>
      <c r="S265" s="372"/>
      <c r="T265" s="226">
        <f t="shared" si="95"/>
        <v>24</v>
      </c>
      <c r="U265" s="227">
        <f t="shared" si="96"/>
        <v>0.87304474354310646</v>
      </c>
      <c r="V265" s="154"/>
      <c r="W265" s="152"/>
    </row>
    <row r="266" spans="1:23" ht="11.25" x14ac:dyDescent="0.2">
      <c r="A266" s="228" t="s">
        <v>47</v>
      </c>
      <c r="B266" s="370"/>
      <c r="C266" s="371"/>
      <c r="D266" s="371"/>
      <c r="E266" s="371"/>
      <c r="F266" s="371"/>
      <c r="G266" s="371"/>
      <c r="H266" s="371">
        <v>2</v>
      </c>
      <c r="I266" s="371"/>
      <c r="J266" s="372"/>
      <c r="K266" s="372">
        <v>2</v>
      </c>
      <c r="L266" s="372">
        <v>4</v>
      </c>
      <c r="M266" s="372">
        <v>3</v>
      </c>
      <c r="N266" s="372">
        <v>7</v>
      </c>
      <c r="O266" s="372">
        <v>4</v>
      </c>
      <c r="P266" s="372">
        <v>5</v>
      </c>
      <c r="Q266" s="372">
        <v>8</v>
      </c>
      <c r="R266" s="372">
        <v>7</v>
      </c>
      <c r="S266" s="372">
        <v>4</v>
      </c>
      <c r="T266" s="226">
        <f t="shared" si="95"/>
        <v>46</v>
      </c>
      <c r="U266" s="227">
        <f t="shared" si="96"/>
        <v>1.6733357584576212</v>
      </c>
      <c r="V266" s="154"/>
      <c r="W266" s="152"/>
    </row>
    <row r="267" spans="1:23" ht="11.25" x14ac:dyDescent="0.2">
      <c r="A267" s="228" t="s">
        <v>8</v>
      </c>
      <c r="B267" s="370"/>
      <c r="C267" s="371">
        <v>2</v>
      </c>
      <c r="D267" s="371">
        <v>3</v>
      </c>
      <c r="E267" s="371">
        <v>5</v>
      </c>
      <c r="F267" s="371">
        <v>4</v>
      </c>
      <c r="G267" s="371">
        <v>8</v>
      </c>
      <c r="H267" s="371">
        <v>10</v>
      </c>
      <c r="I267" s="371">
        <v>8</v>
      </c>
      <c r="J267" s="372">
        <v>7</v>
      </c>
      <c r="K267" s="372">
        <v>7</v>
      </c>
      <c r="L267" s="372">
        <v>8</v>
      </c>
      <c r="M267" s="372">
        <v>7</v>
      </c>
      <c r="N267" s="372">
        <v>7</v>
      </c>
      <c r="O267" s="372">
        <v>7</v>
      </c>
      <c r="P267" s="372">
        <v>5</v>
      </c>
      <c r="Q267" s="372">
        <v>9</v>
      </c>
      <c r="R267" s="372">
        <v>2</v>
      </c>
      <c r="S267" s="372">
        <v>1</v>
      </c>
      <c r="T267" s="226">
        <f t="shared" si="95"/>
        <v>100</v>
      </c>
      <c r="U267" s="227">
        <f t="shared" si="96"/>
        <v>3.6376864314296107</v>
      </c>
      <c r="V267" s="154"/>
      <c r="W267" s="152"/>
    </row>
    <row r="268" spans="1:23" ht="11.25" x14ac:dyDescent="0.2">
      <c r="A268" s="228" t="s">
        <v>9</v>
      </c>
      <c r="B268" s="370"/>
      <c r="C268" s="371">
        <v>5</v>
      </c>
      <c r="D268" s="371">
        <v>4</v>
      </c>
      <c r="E268" s="371">
        <v>4</v>
      </c>
      <c r="F268" s="371">
        <v>4</v>
      </c>
      <c r="G268" s="371">
        <v>3</v>
      </c>
      <c r="H268" s="371">
        <v>6</v>
      </c>
      <c r="I268" s="371">
        <v>10</v>
      </c>
      <c r="J268" s="372">
        <v>9</v>
      </c>
      <c r="K268" s="372">
        <v>11</v>
      </c>
      <c r="L268" s="372">
        <v>10</v>
      </c>
      <c r="M268" s="372">
        <v>14</v>
      </c>
      <c r="N268" s="372">
        <v>8</v>
      </c>
      <c r="O268" s="372">
        <v>6</v>
      </c>
      <c r="P268" s="372">
        <v>5</v>
      </c>
      <c r="Q268" s="372">
        <v>2</v>
      </c>
      <c r="R268" s="372">
        <v>1</v>
      </c>
      <c r="S268" s="372">
        <v>2</v>
      </c>
      <c r="T268" s="226">
        <f t="shared" si="95"/>
        <v>104</v>
      </c>
      <c r="U268" s="227">
        <f t="shared" si="96"/>
        <v>3.7831938886867951</v>
      </c>
      <c r="V268" s="154"/>
      <c r="W268" s="152"/>
    </row>
    <row r="269" spans="1:23" ht="11.25" x14ac:dyDescent="0.2">
      <c r="A269" s="228" t="s">
        <v>125</v>
      </c>
      <c r="B269" s="370"/>
      <c r="C269" s="371"/>
      <c r="D269" s="371"/>
      <c r="E269" s="371"/>
      <c r="F269" s="371"/>
      <c r="G269" s="371"/>
      <c r="H269" s="371"/>
      <c r="I269" s="371"/>
      <c r="J269" s="372"/>
      <c r="K269" s="372"/>
      <c r="L269" s="372">
        <v>2</v>
      </c>
      <c r="M269" s="372"/>
      <c r="N269" s="372"/>
      <c r="O269" s="372">
        <v>3</v>
      </c>
      <c r="P269" s="372">
        <v>1</v>
      </c>
      <c r="Q269" s="372">
        <v>1</v>
      </c>
      <c r="R269" s="372">
        <v>1</v>
      </c>
      <c r="S269" s="372"/>
      <c r="T269" s="226">
        <f t="shared" si="95"/>
        <v>8</v>
      </c>
      <c r="U269" s="227">
        <f t="shared" si="96"/>
        <v>0.29101491451436884</v>
      </c>
      <c r="V269" s="154"/>
      <c r="W269" s="152"/>
    </row>
    <row r="270" spans="1:23" ht="11.25" x14ac:dyDescent="0.2">
      <c r="A270" s="228" t="s">
        <v>75</v>
      </c>
      <c r="B270" s="370"/>
      <c r="C270" s="371"/>
      <c r="D270" s="371"/>
      <c r="E270" s="371"/>
      <c r="F270" s="371"/>
      <c r="G270" s="371"/>
      <c r="H270" s="371"/>
      <c r="I270" s="371"/>
      <c r="J270" s="372">
        <v>2</v>
      </c>
      <c r="K270" s="372">
        <v>2</v>
      </c>
      <c r="L270" s="372">
        <v>1</v>
      </c>
      <c r="M270" s="372">
        <v>1</v>
      </c>
      <c r="N270" s="372">
        <v>2</v>
      </c>
      <c r="O270" s="372"/>
      <c r="P270" s="372"/>
      <c r="Q270" s="372"/>
      <c r="R270" s="372"/>
      <c r="S270" s="372"/>
      <c r="T270" s="226">
        <f t="shared" si="95"/>
        <v>8</v>
      </c>
      <c r="U270" s="227">
        <f t="shared" si="96"/>
        <v>0.29101491451436884</v>
      </c>
      <c r="V270" s="154"/>
      <c r="W270" s="152"/>
    </row>
    <row r="271" spans="1:23" ht="11.25" x14ac:dyDescent="0.2">
      <c r="A271" s="228" t="s">
        <v>10</v>
      </c>
      <c r="B271" s="370">
        <v>3</v>
      </c>
      <c r="C271" s="371">
        <v>1</v>
      </c>
      <c r="D271" s="371">
        <v>3</v>
      </c>
      <c r="E271" s="371">
        <v>2</v>
      </c>
      <c r="F271" s="371">
        <v>12</v>
      </c>
      <c r="G271" s="371">
        <v>3</v>
      </c>
      <c r="H271" s="371">
        <v>6</v>
      </c>
      <c r="I271" s="371">
        <v>8</v>
      </c>
      <c r="J271" s="372">
        <v>10</v>
      </c>
      <c r="K271" s="372">
        <v>5</v>
      </c>
      <c r="L271" s="372">
        <v>12</v>
      </c>
      <c r="M271" s="372">
        <v>13</v>
      </c>
      <c r="N271" s="372">
        <v>12</v>
      </c>
      <c r="O271" s="372">
        <v>14</v>
      </c>
      <c r="P271" s="372">
        <v>14</v>
      </c>
      <c r="Q271" s="372">
        <v>7</v>
      </c>
      <c r="R271" s="372">
        <v>4</v>
      </c>
      <c r="S271" s="372">
        <v>6</v>
      </c>
      <c r="T271" s="226">
        <f t="shared" si="95"/>
        <v>135</v>
      </c>
      <c r="U271" s="227">
        <f t="shared" si="96"/>
        <v>4.9108766824299748</v>
      </c>
      <c r="V271" s="154"/>
      <c r="W271" s="152"/>
    </row>
    <row r="272" spans="1:23" ht="11.25" x14ac:dyDescent="0.2">
      <c r="A272" s="228" t="s">
        <v>49</v>
      </c>
      <c r="B272" s="370"/>
      <c r="C272" s="371"/>
      <c r="D272" s="371"/>
      <c r="E272" s="371"/>
      <c r="F272" s="371"/>
      <c r="G272" s="371"/>
      <c r="H272" s="371"/>
      <c r="I272" s="371"/>
      <c r="J272" s="372"/>
      <c r="K272" s="372"/>
      <c r="L272" s="372"/>
      <c r="M272" s="372"/>
      <c r="N272" s="372"/>
      <c r="O272" s="372"/>
      <c r="P272" s="372"/>
      <c r="Q272" s="372"/>
      <c r="R272" s="372">
        <v>2</v>
      </c>
      <c r="S272" s="372"/>
      <c r="T272" s="226">
        <f t="shared" si="95"/>
        <v>2</v>
      </c>
      <c r="U272" s="227">
        <f t="shared" si="96"/>
        <v>7.275372862859221E-2</v>
      </c>
      <c r="V272" s="154"/>
      <c r="W272" s="152"/>
    </row>
    <row r="273" spans="1:23" ht="11.25" x14ac:dyDescent="0.2">
      <c r="A273" s="228" t="s">
        <v>11</v>
      </c>
      <c r="B273" s="370"/>
      <c r="C273" s="371"/>
      <c r="D273" s="371"/>
      <c r="E273" s="371"/>
      <c r="F273" s="371"/>
      <c r="G273" s="371"/>
      <c r="H273" s="371"/>
      <c r="I273" s="371">
        <v>3</v>
      </c>
      <c r="J273" s="372"/>
      <c r="K273" s="372"/>
      <c r="L273" s="372">
        <v>1</v>
      </c>
      <c r="M273" s="372">
        <v>3</v>
      </c>
      <c r="N273" s="372">
        <v>3</v>
      </c>
      <c r="O273" s="372">
        <v>5</v>
      </c>
      <c r="P273" s="372">
        <v>8</v>
      </c>
      <c r="Q273" s="372">
        <v>2</v>
      </c>
      <c r="R273" s="372">
        <v>1</v>
      </c>
      <c r="S273" s="372">
        <v>5</v>
      </c>
      <c r="T273" s="226">
        <f t="shared" si="95"/>
        <v>31</v>
      </c>
      <c r="U273" s="227">
        <f t="shared" si="96"/>
        <v>1.1276827937431793</v>
      </c>
      <c r="V273" s="154"/>
      <c r="W273" s="152"/>
    </row>
    <row r="274" spans="1:23" ht="11.25" x14ac:dyDescent="0.2">
      <c r="A274" s="228" t="s">
        <v>98</v>
      </c>
      <c r="B274" s="370"/>
      <c r="C274" s="371"/>
      <c r="D274" s="371"/>
      <c r="E274" s="371"/>
      <c r="F274" s="371"/>
      <c r="G274" s="371"/>
      <c r="H274" s="371"/>
      <c r="I274" s="371"/>
      <c r="J274" s="372"/>
      <c r="K274" s="372"/>
      <c r="L274" s="372">
        <v>1</v>
      </c>
      <c r="M274" s="372"/>
      <c r="N274" s="372">
        <v>1</v>
      </c>
      <c r="O274" s="372">
        <v>2</v>
      </c>
      <c r="P274" s="372">
        <v>3</v>
      </c>
      <c r="Q274" s="372">
        <v>2</v>
      </c>
      <c r="R274" s="372">
        <v>1</v>
      </c>
      <c r="S274" s="372">
        <v>2</v>
      </c>
      <c r="T274" s="226">
        <f t="shared" si="95"/>
        <v>12</v>
      </c>
      <c r="U274" s="227">
        <f t="shared" si="96"/>
        <v>0.43652237177155323</v>
      </c>
      <c r="V274" s="154"/>
      <c r="W274" s="152"/>
    </row>
    <row r="275" spans="1:23" ht="11.25" x14ac:dyDescent="0.2">
      <c r="A275" s="228" t="s">
        <v>12</v>
      </c>
      <c r="B275" s="370"/>
      <c r="C275" s="371"/>
      <c r="D275" s="371"/>
      <c r="E275" s="371">
        <v>1</v>
      </c>
      <c r="F275" s="371"/>
      <c r="G275" s="371">
        <v>1</v>
      </c>
      <c r="H275" s="371">
        <v>4</v>
      </c>
      <c r="I275" s="371">
        <v>3</v>
      </c>
      <c r="J275" s="372">
        <v>4</v>
      </c>
      <c r="K275" s="372">
        <v>4</v>
      </c>
      <c r="L275" s="372">
        <v>3</v>
      </c>
      <c r="M275" s="372">
        <v>4</v>
      </c>
      <c r="N275" s="372">
        <v>3</v>
      </c>
      <c r="O275" s="372">
        <v>3</v>
      </c>
      <c r="P275" s="372">
        <v>2</v>
      </c>
      <c r="Q275" s="372">
        <v>6</v>
      </c>
      <c r="R275" s="372">
        <v>4</v>
      </c>
      <c r="S275" s="372">
        <v>5</v>
      </c>
      <c r="T275" s="226">
        <f t="shared" si="95"/>
        <v>47</v>
      </c>
      <c r="U275" s="227">
        <f t="shared" si="96"/>
        <v>1.709712622771917</v>
      </c>
      <c r="V275" s="154"/>
      <c r="W275" s="152"/>
    </row>
    <row r="276" spans="1:23" ht="11.25" x14ac:dyDescent="0.2">
      <c r="A276" s="228" t="s">
        <v>74</v>
      </c>
      <c r="B276" s="370"/>
      <c r="C276" s="371"/>
      <c r="D276" s="371"/>
      <c r="E276" s="371"/>
      <c r="F276" s="371"/>
      <c r="G276" s="371"/>
      <c r="H276" s="371"/>
      <c r="I276" s="371"/>
      <c r="J276" s="372">
        <v>2</v>
      </c>
      <c r="K276" s="372"/>
      <c r="L276" s="372">
        <v>2</v>
      </c>
      <c r="M276" s="372">
        <v>1</v>
      </c>
      <c r="N276" s="372"/>
      <c r="O276" s="372"/>
      <c r="P276" s="372"/>
      <c r="Q276" s="372"/>
      <c r="R276" s="372"/>
      <c r="S276" s="372"/>
      <c r="T276" s="226">
        <f t="shared" si="95"/>
        <v>5</v>
      </c>
      <c r="U276" s="227">
        <f t="shared" si="96"/>
        <v>0.18188432157148052</v>
      </c>
      <c r="V276" s="154"/>
      <c r="W276" s="152"/>
    </row>
    <row r="277" spans="1:23" ht="11.25" x14ac:dyDescent="0.2">
      <c r="A277" s="228" t="s">
        <v>13</v>
      </c>
      <c r="B277" s="370">
        <v>19</v>
      </c>
      <c r="C277" s="371">
        <v>24</v>
      </c>
      <c r="D277" s="371">
        <v>34</v>
      </c>
      <c r="E277" s="371">
        <v>70</v>
      </c>
      <c r="F277" s="371">
        <v>88</v>
      </c>
      <c r="G277" s="371">
        <v>58</v>
      </c>
      <c r="H277" s="371">
        <v>66</v>
      </c>
      <c r="I277" s="371">
        <v>68</v>
      </c>
      <c r="J277" s="372">
        <v>49</v>
      </c>
      <c r="K277" s="372">
        <v>52</v>
      </c>
      <c r="L277" s="372">
        <v>47</v>
      </c>
      <c r="M277" s="372">
        <v>45</v>
      </c>
      <c r="N277" s="372">
        <v>36</v>
      </c>
      <c r="O277" s="372">
        <v>33</v>
      </c>
      <c r="P277" s="372">
        <v>43</v>
      </c>
      <c r="Q277" s="372">
        <v>22</v>
      </c>
      <c r="R277" s="372">
        <v>23</v>
      </c>
      <c r="S277" s="372">
        <v>23</v>
      </c>
      <c r="T277" s="226">
        <f t="shared" si="95"/>
        <v>800</v>
      </c>
      <c r="U277" s="227">
        <f t="shared" si="96"/>
        <v>29.101491451436885</v>
      </c>
      <c r="V277" s="154"/>
      <c r="W277" s="152"/>
    </row>
    <row r="278" spans="1:23" ht="11.25" x14ac:dyDescent="0.2">
      <c r="A278" s="228" t="s">
        <v>14</v>
      </c>
      <c r="B278" s="370"/>
      <c r="C278" s="371"/>
      <c r="D278" s="371"/>
      <c r="E278" s="371">
        <v>5</v>
      </c>
      <c r="F278" s="371">
        <v>6</v>
      </c>
      <c r="G278" s="371">
        <v>4</v>
      </c>
      <c r="H278" s="371">
        <v>3</v>
      </c>
      <c r="I278" s="371">
        <v>6</v>
      </c>
      <c r="J278" s="372">
        <v>2</v>
      </c>
      <c r="K278" s="372">
        <v>4</v>
      </c>
      <c r="L278" s="372">
        <v>2</v>
      </c>
      <c r="M278" s="372">
        <v>1</v>
      </c>
      <c r="N278" s="372">
        <v>3</v>
      </c>
      <c r="O278" s="372"/>
      <c r="P278" s="372"/>
      <c r="Q278" s="372"/>
      <c r="R278" s="372"/>
      <c r="S278" s="372"/>
      <c r="T278" s="226">
        <f t="shared" si="95"/>
        <v>36</v>
      </c>
      <c r="U278" s="227">
        <f t="shared" si="96"/>
        <v>1.30956711531466</v>
      </c>
      <c r="V278" s="154"/>
      <c r="W278" s="152"/>
    </row>
    <row r="279" spans="1:23" ht="11.25" x14ac:dyDescent="0.2">
      <c r="A279" s="228" t="s">
        <v>46</v>
      </c>
      <c r="B279" s="370"/>
      <c r="C279" s="371"/>
      <c r="D279" s="371"/>
      <c r="E279" s="371"/>
      <c r="F279" s="371"/>
      <c r="G279" s="371"/>
      <c r="H279" s="371">
        <v>2</v>
      </c>
      <c r="I279" s="371"/>
      <c r="J279" s="372">
        <v>7</v>
      </c>
      <c r="K279" s="372">
        <v>5</v>
      </c>
      <c r="L279" s="372">
        <v>3</v>
      </c>
      <c r="M279" s="372">
        <v>1</v>
      </c>
      <c r="N279" s="372">
        <v>8</v>
      </c>
      <c r="O279" s="372">
        <v>3</v>
      </c>
      <c r="P279" s="372">
        <v>2</v>
      </c>
      <c r="Q279" s="372">
        <v>1</v>
      </c>
      <c r="R279" s="372"/>
      <c r="S279" s="372"/>
      <c r="T279" s="226">
        <f t="shared" si="95"/>
        <v>32</v>
      </c>
      <c r="U279" s="227">
        <f t="shared" si="96"/>
        <v>1.1640596580574754</v>
      </c>
      <c r="V279" s="154"/>
      <c r="W279" s="152"/>
    </row>
    <row r="280" spans="1:23" ht="11.25" x14ac:dyDescent="0.2">
      <c r="A280" s="228" t="s">
        <v>15</v>
      </c>
      <c r="B280" s="370"/>
      <c r="C280" s="371"/>
      <c r="D280" s="371"/>
      <c r="E280" s="371">
        <v>19</v>
      </c>
      <c r="F280" s="371">
        <v>15</v>
      </c>
      <c r="G280" s="371">
        <v>13</v>
      </c>
      <c r="H280" s="371">
        <v>15</v>
      </c>
      <c r="I280" s="371">
        <v>10</v>
      </c>
      <c r="J280" s="372">
        <v>3</v>
      </c>
      <c r="K280" s="372">
        <v>5</v>
      </c>
      <c r="L280" s="372">
        <v>6</v>
      </c>
      <c r="M280" s="372">
        <v>9</v>
      </c>
      <c r="N280" s="372">
        <v>5</v>
      </c>
      <c r="O280" s="372">
        <v>4</v>
      </c>
      <c r="P280" s="372">
        <v>11</v>
      </c>
      <c r="Q280" s="372">
        <v>5</v>
      </c>
      <c r="R280" s="372">
        <v>9</v>
      </c>
      <c r="S280" s="372">
        <v>6</v>
      </c>
      <c r="T280" s="226">
        <f t="shared" si="95"/>
        <v>135</v>
      </c>
      <c r="U280" s="227">
        <f t="shared" si="96"/>
        <v>4.9108766824299748</v>
      </c>
      <c r="V280" s="154"/>
      <c r="W280" s="152"/>
    </row>
    <row r="281" spans="1:23" ht="11.25" x14ac:dyDescent="0.2">
      <c r="A281" s="228" t="s">
        <v>16</v>
      </c>
      <c r="B281" s="370"/>
      <c r="C281" s="371">
        <v>1</v>
      </c>
      <c r="D281" s="371">
        <v>4</v>
      </c>
      <c r="E281" s="371">
        <v>12</v>
      </c>
      <c r="F281" s="371">
        <v>12</v>
      </c>
      <c r="G281" s="371">
        <v>12</v>
      </c>
      <c r="H281" s="371">
        <v>7</v>
      </c>
      <c r="I281" s="371">
        <v>4</v>
      </c>
      <c r="J281" s="372">
        <v>9</v>
      </c>
      <c r="K281" s="372">
        <v>7</v>
      </c>
      <c r="L281" s="372">
        <v>21</v>
      </c>
      <c r="M281" s="372">
        <v>17</v>
      </c>
      <c r="N281" s="372">
        <v>5</v>
      </c>
      <c r="O281" s="372">
        <v>11</v>
      </c>
      <c r="P281" s="372">
        <v>14</v>
      </c>
      <c r="Q281" s="372">
        <v>15</v>
      </c>
      <c r="R281" s="372">
        <v>14</v>
      </c>
      <c r="S281" s="372">
        <v>25</v>
      </c>
      <c r="T281" s="226">
        <f t="shared" si="95"/>
        <v>190</v>
      </c>
      <c r="U281" s="227">
        <f t="shared" si="96"/>
        <v>6.9116042197162608</v>
      </c>
      <c r="V281" s="154"/>
      <c r="W281" s="152"/>
    </row>
    <row r="282" spans="1:23" ht="11.25" x14ac:dyDescent="0.2">
      <c r="A282" s="228" t="s">
        <v>17</v>
      </c>
      <c r="B282" s="370"/>
      <c r="C282" s="371"/>
      <c r="D282" s="371"/>
      <c r="E282" s="371">
        <v>2</v>
      </c>
      <c r="F282" s="371">
        <v>7</v>
      </c>
      <c r="G282" s="371">
        <v>3</v>
      </c>
      <c r="H282" s="371">
        <v>2</v>
      </c>
      <c r="I282" s="371">
        <v>7</v>
      </c>
      <c r="J282" s="372">
        <v>2</v>
      </c>
      <c r="K282" s="372">
        <v>6</v>
      </c>
      <c r="L282" s="372">
        <v>3</v>
      </c>
      <c r="M282" s="372">
        <v>5</v>
      </c>
      <c r="N282" s="372">
        <v>5</v>
      </c>
      <c r="O282" s="372">
        <v>5</v>
      </c>
      <c r="P282" s="372">
        <v>6</v>
      </c>
      <c r="Q282" s="372">
        <v>3</v>
      </c>
      <c r="R282" s="372">
        <v>5</v>
      </c>
      <c r="S282" s="372">
        <v>7</v>
      </c>
      <c r="T282" s="226">
        <f t="shared" si="95"/>
        <v>68</v>
      </c>
      <c r="U282" s="227">
        <f t="shared" si="96"/>
        <v>2.4736267733721355</v>
      </c>
      <c r="V282" s="154"/>
      <c r="W282" s="152"/>
    </row>
    <row r="283" spans="1:23" ht="11.25" x14ac:dyDescent="0.2">
      <c r="A283" s="228" t="s">
        <v>18</v>
      </c>
      <c r="B283" s="370"/>
      <c r="C283" s="371"/>
      <c r="D283" s="371"/>
      <c r="E283" s="371"/>
      <c r="F283" s="371">
        <v>2</v>
      </c>
      <c r="G283" s="371"/>
      <c r="H283" s="371">
        <v>3</v>
      </c>
      <c r="I283" s="371">
        <v>3</v>
      </c>
      <c r="J283" s="372">
        <v>3</v>
      </c>
      <c r="K283" s="372">
        <v>1</v>
      </c>
      <c r="L283" s="372">
        <v>1</v>
      </c>
      <c r="M283" s="372"/>
      <c r="N283" s="372"/>
      <c r="O283" s="372">
        <v>1</v>
      </c>
      <c r="P283" s="372">
        <v>1</v>
      </c>
      <c r="Q283" s="372">
        <v>1</v>
      </c>
      <c r="R283" s="372"/>
      <c r="S283" s="372">
        <v>1</v>
      </c>
      <c r="T283" s="226">
        <f t="shared" si="95"/>
        <v>17</v>
      </c>
      <c r="U283" s="227">
        <f t="shared" si="96"/>
        <v>0.61840669334303389</v>
      </c>
      <c r="V283" s="154"/>
      <c r="W283" s="152"/>
    </row>
    <row r="284" spans="1:23" ht="11.25" x14ac:dyDescent="0.2">
      <c r="A284" s="228" t="s">
        <v>45</v>
      </c>
      <c r="B284" s="370"/>
      <c r="C284" s="371"/>
      <c r="D284" s="371"/>
      <c r="E284" s="371"/>
      <c r="F284" s="371"/>
      <c r="G284" s="371"/>
      <c r="H284" s="371">
        <v>1</v>
      </c>
      <c r="I284" s="371">
        <v>4</v>
      </c>
      <c r="J284" s="372">
        <v>4</v>
      </c>
      <c r="K284" s="372">
        <v>6</v>
      </c>
      <c r="L284" s="372">
        <v>8</v>
      </c>
      <c r="M284" s="372">
        <v>3</v>
      </c>
      <c r="N284" s="372">
        <v>5</v>
      </c>
      <c r="O284" s="372">
        <v>8</v>
      </c>
      <c r="P284" s="372">
        <v>4</v>
      </c>
      <c r="Q284" s="372">
        <v>3</v>
      </c>
      <c r="R284" s="372"/>
      <c r="S284" s="372"/>
      <c r="T284" s="226">
        <f t="shared" si="95"/>
        <v>46</v>
      </c>
      <c r="U284" s="227">
        <f t="shared" si="96"/>
        <v>1.6733357584576212</v>
      </c>
      <c r="V284" s="154"/>
      <c r="W284" s="152"/>
    </row>
    <row r="285" spans="1:23" ht="11.25" x14ac:dyDescent="0.2">
      <c r="A285" s="228" t="s">
        <v>19</v>
      </c>
      <c r="B285" s="370"/>
      <c r="C285" s="371"/>
      <c r="D285" s="371"/>
      <c r="E285" s="371">
        <v>7</v>
      </c>
      <c r="F285" s="371">
        <v>17</v>
      </c>
      <c r="G285" s="371">
        <v>32</v>
      </c>
      <c r="H285" s="371">
        <v>19</v>
      </c>
      <c r="I285" s="371">
        <v>7</v>
      </c>
      <c r="J285" s="372">
        <v>8</v>
      </c>
      <c r="K285" s="372">
        <v>13</v>
      </c>
      <c r="L285" s="372">
        <v>14</v>
      </c>
      <c r="M285" s="372">
        <v>14</v>
      </c>
      <c r="N285" s="372">
        <v>10</v>
      </c>
      <c r="O285" s="372">
        <v>13</v>
      </c>
      <c r="P285" s="372">
        <v>6</v>
      </c>
      <c r="Q285" s="372">
        <v>7</v>
      </c>
      <c r="R285" s="372">
        <v>2</v>
      </c>
      <c r="S285" s="372">
        <v>5</v>
      </c>
      <c r="T285" s="226">
        <f t="shared" si="95"/>
        <v>174</v>
      </c>
      <c r="U285" s="227">
        <f t="shared" si="96"/>
        <v>6.3295743906875233</v>
      </c>
      <c r="V285" s="154"/>
      <c r="W285" s="152"/>
    </row>
    <row r="286" spans="1:23" ht="11.25" x14ac:dyDescent="0.2">
      <c r="A286" s="228" t="s">
        <v>20</v>
      </c>
      <c r="B286" s="370"/>
      <c r="C286" s="371"/>
      <c r="D286" s="371"/>
      <c r="E286" s="371">
        <v>2</v>
      </c>
      <c r="F286" s="371"/>
      <c r="G286" s="371"/>
      <c r="H286" s="371"/>
      <c r="I286" s="371"/>
      <c r="J286" s="372">
        <v>1</v>
      </c>
      <c r="K286" s="372">
        <v>3</v>
      </c>
      <c r="L286" s="372">
        <v>6</v>
      </c>
      <c r="M286" s="372">
        <v>8</v>
      </c>
      <c r="N286" s="372">
        <v>2</v>
      </c>
      <c r="O286" s="372">
        <v>7</v>
      </c>
      <c r="P286" s="372">
        <v>6</v>
      </c>
      <c r="Q286" s="372">
        <v>6</v>
      </c>
      <c r="R286" s="372">
        <v>7</v>
      </c>
      <c r="S286" s="372">
        <v>5</v>
      </c>
      <c r="T286" s="226">
        <f t="shared" si="95"/>
        <v>53</v>
      </c>
      <c r="U286" s="227">
        <f t="shared" si="96"/>
        <v>1.9279738086576939</v>
      </c>
      <c r="V286" s="154"/>
      <c r="W286" s="152"/>
    </row>
    <row r="287" spans="1:23" ht="11.25" x14ac:dyDescent="0.2">
      <c r="A287" s="228" t="s">
        <v>21</v>
      </c>
      <c r="B287" s="370"/>
      <c r="C287" s="371"/>
      <c r="D287" s="371"/>
      <c r="E287" s="371"/>
      <c r="F287" s="371">
        <v>11</v>
      </c>
      <c r="G287" s="371">
        <v>16</v>
      </c>
      <c r="H287" s="371">
        <v>18</v>
      </c>
      <c r="I287" s="371">
        <v>11</v>
      </c>
      <c r="J287" s="372">
        <v>15</v>
      </c>
      <c r="K287" s="372">
        <v>24</v>
      </c>
      <c r="L287" s="372">
        <v>19</v>
      </c>
      <c r="M287" s="372">
        <v>19</v>
      </c>
      <c r="N287" s="372">
        <v>9</v>
      </c>
      <c r="O287" s="372">
        <v>15</v>
      </c>
      <c r="P287" s="372">
        <v>17</v>
      </c>
      <c r="Q287" s="372">
        <v>22</v>
      </c>
      <c r="R287" s="372">
        <v>15</v>
      </c>
      <c r="S287" s="372">
        <v>10</v>
      </c>
      <c r="T287" s="226">
        <f t="shared" si="95"/>
        <v>221</v>
      </c>
      <c r="U287" s="227">
        <f t="shared" si="96"/>
        <v>8.0392870134594396</v>
      </c>
      <c r="V287" s="154"/>
      <c r="W287" s="152"/>
    </row>
    <row r="288" spans="1:23" ht="11.25" x14ac:dyDescent="0.2">
      <c r="A288" s="228" t="s">
        <v>22</v>
      </c>
      <c r="B288" s="370"/>
      <c r="C288" s="371">
        <v>4</v>
      </c>
      <c r="D288" s="371">
        <v>18</v>
      </c>
      <c r="E288" s="371">
        <v>9</v>
      </c>
      <c r="F288" s="371">
        <v>8</v>
      </c>
      <c r="G288" s="371">
        <v>7</v>
      </c>
      <c r="H288" s="371">
        <v>1</v>
      </c>
      <c r="I288" s="371"/>
      <c r="J288" s="372"/>
      <c r="K288" s="372">
        <v>1</v>
      </c>
      <c r="L288" s="372"/>
      <c r="M288" s="372">
        <v>2</v>
      </c>
      <c r="N288" s="372">
        <v>2</v>
      </c>
      <c r="O288" s="372">
        <v>1</v>
      </c>
      <c r="P288" s="372">
        <v>1</v>
      </c>
      <c r="Q288" s="372"/>
      <c r="R288" s="372">
        <v>2</v>
      </c>
      <c r="S288" s="372">
        <v>1</v>
      </c>
      <c r="T288" s="226">
        <f t="shared" si="95"/>
        <v>57</v>
      </c>
      <c r="U288" s="227">
        <f t="shared" si="96"/>
        <v>2.0734812659148782</v>
      </c>
      <c r="V288" s="154"/>
      <c r="W288" s="152"/>
    </row>
    <row r="289" spans="1:23" ht="11.25" x14ac:dyDescent="0.2">
      <c r="A289" s="228" t="s">
        <v>23</v>
      </c>
      <c r="B289" s="370"/>
      <c r="C289" s="371"/>
      <c r="D289" s="371"/>
      <c r="E289" s="371"/>
      <c r="F289" s="371">
        <v>4</v>
      </c>
      <c r="G289" s="371">
        <v>6</v>
      </c>
      <c r="H289" s="371">
        <v>15</v>
      </c>
      <c r="I289" s="371">
        <v>17</v>
      </c>
      <c r="J289" s="372">
        <v>10</v>
      </c>
      <c r="K289" s="372">
        <v>11</v>
      </c>
      <c r="L289" s="372">
        <v>10</v>
      </c>
      <c r="M289" s="372">
        <v>14</v>
      </c>
      <c r="N289" s="372">
        <v>9</v>
      </c>
      <c r="O289" s="372">
        <v>15</v>
      </c>
      <c r="P289" s="372">
        <v>4</v>
      </c>
      <c r="Q289" s="372">
        <v>1</v>
      </c>
      <c r="R289" s="372"/>
      <c r="S289" s="372">
        <v>2</v>
      </c>
      <c r="T289" s="226">
        <f t="shared" si="95"/>
        <v>118</v>
      </c>
      <c r="U289" s="227">
        <f t="shared" si="96"/>
        <v>4.2924699890869409</v>
      </c>
      <c r="V289" s="154"/>
      <c r="W289" s="152"/>
    </row>
    <row r="290" spans="1:23" ht="11.25" x14ac:dyDescent="0.2">
      <c r="A290" s="365" t="s">
        <v>24</v>
      </c>
      <c r="B290" s="370">
        <v>6</v>
      </c>
      <c r="C290" s="371">
        <v>7</v>
      </c>
      <c r="D290" s="371">
        <v>12</v>
      </c>
      <c r="E290" s="371">
        <v>13</v>
      </c>
      <c r="F290" s="371">
        <v>15</v>
      </c>
      <c r="G290" s="371">
        <v>18</v>
      </c>
      <c r="H290" s="371">
        <v>16</v>
      </c>
      <c r="I290" s="371">
        <v>22</v>
      </c>
      <c r="J290" s="372">
        <v>21</v>
      </c>
      <c r="K290" s="372">
        <v>19</v>
      </c>
      <c r="L290" s="372">
        <v>31</v>
      </c>
      <c r="M290" s="372">
        <v>22</v>
      </c>
      <c r="N290" s="372">
        <v>14</v>
      </c>
      <c r="O290" s="372">
        <v>10</v>
      </c>
      <c r="P290" s="372">
        <v>5</v>
      </c>
      <c r="Q290" s="372">
        <v>3</v>
      </c>
      <c r="R290" s="372">
        <v>8</v>
      </c>
      <c r="S290" s="372">
        <v>6</v>
      </c>
      <c r="T290" s="226">
        <f t="shared" si="95"/>
        <v>248</v>
      </c>
      <c r="U290" s="227">
        <f t="shared" si="96"/>
        <v>9.0214623499454341</v>
      </c>
      <c r="V290" s="154"/>
      <c r="W290" s="152"/>
    </row>
    <row r="291" spans="1:23" ht="12" thickBot="1" x14ac:dyDescent="0.25">
      <c r="A291" s="235" t="s">
        <v>70</v>
      </c>
      <c r="B291" s="373"/>
      <c r="C291" s="374"/>
      <c r="D291" s="374"/>
      <c r="E291" s="374"/>
      <c r="F291" s="374"/>
      <c r="G291" s="374"/>
      <c r="H291" s="374"/>
      <c r="I291" s="374"/>
      <c r="J291" s="375"/>
      <c r="K291" s="375"/>
      <c r="L291" s="375"/>
      <c r="M291" s="375"/>
      <c r="N291" s="375"/>
      <c r="O291" s="375"/>
      <c r="P291" s="375">
        <v>2</v>
      </c>
      <c r="Q291" s="375"/>
      <c r="R291" s="375"/>
      <c r="S291" s="375"/>
      <c r="T291" s="239">
        <f t="shared" si="95"/>
        <v>2</v>
      </c>
      <c r="U291" s="240">
        <f t="shared" si="96"/>
        <v>7.275372862859221E-2</v>
      </c>
      <c r="V291" s="154"/>
      <c r="W291" s="152"/>
    </row>
    <row r="292" spans="1:23" ht="12" thickTop="1" x14ac:dyDescent="0.2">
      <c r="A292" s="241" t="s">
        <v>5</v>
      </c>
      <c r="B292" s="242">
        <f t="shared" ref="B292:U292" si="97">SUM(B263:B291)</f>
        <v>28</v>
      </c>
      <c r="C292" s="243">
        <f t="shared" si="97"/>
        <v>44</v>
      </c>
      <c r="D292" s="243">
        <f>SUM(D263:D291)</f>
        <v>78</v>
      </c>
      <c r="E292" s="243">
        <f>SUM(E263:E291)</f>
        <v>153</v>
      </c>
      <c r="F292" s="243">
        <f t="shared" si="97"/>
        <v>206</v>
      </c>
      <c r="G292" s="243">
        <f t="shared" si="97"/>
        <v>186</v>
      </c>
      <c r="H292" s="243">
        <f t="shared" si="97"/>
        <v>197</v>
      </c>
      <c r="I292" s="243">
        <f t="shared" si="97"/>
        <v>193</v>
      </c>
      <c r="J292" s="243">
        <f t="shared" si="97"/>
        <v>172</v>
      </c>
      <c r="K292" s="243">
        <f t="shared" si="97"/>
        <v>197</v>
      </c>
      <c r="L292" s="243">
        <f t="shared" si="97"/>
        <v>222</v>
      </c>
      <c r="M292" s="243">
        <f t="shared" si="97"/>
        <v>212</v>
      </c>
      <c r="N292" s="243">
        <f t="shared" si="97"/>
        <v>163</v>
      </c>
      <c r="O292" s="243">
        <f t="shared" si="97"/>
        <v>173</v>
      </c>
      <c r="P292" s="243">
        <f t="shared" si="97"/>
        <v>170</v>
      </c>
      <c r="Q292" s="243">
        <f t="shared" si="97"/>
        <v>130</v>
      </c>
      <c r="R292" s="243">
        <f t="shared" si="97"/>
        <v>108</v>
      </c>
      <c r="S292" s="243">
        <f t="shared" si="97"/>
        <v>117</v>
      </c>
      <c r="T292" s="307">
        <f t="shared" si="97"/>
        <v>2749</v>
      </c>
      <c r="U292" s="366">
        <f t="shared" si="97"/>
        <v>100.00000000000001</v>
      </c>
      <c r="V292" s="154"/>
    </row>
    <row r="293" spans="1:23" ht="11.25" x14ac:dyDescent="0.2">
      <c r="A293" s="246"/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8"/>
      <c r="U293" s="154"/>
      <c r="V293" s="152"/>
    </row>
    <row r="294" spans="1:23" ht="34.5" thickBot="1" x14ac:dyDescent="0.25">
      <c r="A294" s="214" t="s">
        <v>188</v>
      </c>
      <c r="B294" s="215" t="s">
        <v>58</v>
      </c>
      <c r="C294" s="216" t="s">
        <v>59</v>
      </c>
      <c r="D294" s="216" t="s">
        <v>60</v>
      </c>
      <c r="E294" s="216" t="s">
        <v>61</v>
      </c>
      <c r="F294" s="216" t="s">
        <v>62</v>
      </c>
      <c r="G294" s="216" t="s">
        <v>64</v>
      </c>
      <c r="H294" s="216" t="s">
        <v>63</v>
      </c>
      <c r="I294" s="216" t="s">
        <v>65</v>
      </c>
      <c r="J294" s="217" t="s">
        <v>67</v>
      </c>
      <c r="K294" s="217" t="s">
        <v>73</v>
      </c>
      <c r="L294" s="217" t="s">
        <v>83</v>
      </c>
      <c r="M294" s="217" t="s">
        <v>118</v>
      </c>
      <c r="N294" s="217" t="s">
        <v>124</v>
      </c>
      <c r="O294" s="217" t="s">
        <v>128</v>
      </c>
      <c r="P294" s="217" t="s">
        <v>130</v>
      </c>
      <c r="Q294" s="217" t="s">
        <v>147</v>
      </c>
      <c r="R294" s="217" t="s">
        <v>160</v>
      </c>
      <c r="S294" s="217" t="s">
        <v>167</v>
      </c>
      <c r="T294" s="218" t="s">
        <v>5</v>
      </c>
      <c r="U294" s="215" t="s">
        <v>34</v>
      </c>
      <c r="V294" s="154"/>
      <c r="W294" s="288" t="s">
        <v>140</v>
      </c>
    </row>
    <row r="295" spans="1:23" ht="12" thickTop="1" x14ac:dyDescent="0.2">
      <c r="A295" s="219" t="s">
        <v>66</v>
      </c>
      <c r="B295" s="220"/>
      <c r="C295" s="221"/>
      <c r="D295" s="221"/>
      <c r="E295" s="221"/>
      <c r="F295" s="221"/>
      <c r="G295" s="221"/>
      <c r="H295" s="221"/>
      <c r="I295" s="221">
        <v>2</v>
      </c>
      <c r="J295" s="222"/>
      <c r="K295" s="222"/>
      <c r="L295" s="222">
        <v>2</v>
      </c>
      <c r="M295" s="222">
        <v>1</v>
      </c>
      <c r="N295" s="222">
        <v>1</v>
      </c>
      <c r="O295" s="222">
        <v>3</v>
      </c>
      <c r="P295" s="222">
        <v>2</v>
      </c>
      <c r="Q295" s="222">
        <v>4</v>
      </c>
      <c r="R295" s="222">
        <v>3</v>
      </c>
      <c r="S295" s="222">
        <v>2</v>
      </c>
      <c r="T295" s="224">
        <f t="shared" ref="T295:T320" si="98">SUM(B295:S295)</f>
        <v>20</v>
      </c>
      <c r="U295" s="225">
        <f t="shared" ref="U295:U320" si="99">T295/$T$321*100</f>
        <v>4.2105263157894735</v>
      </c>
      <c r="V295" s="154"/>
      <c r="W295" s="152"/>
    </row>
    <row r="296" spans="1:23" ht="11.25" x14ac:dyDescent="0.2">
      <c r="A296" s="219" t="s">
        <v>76</v>
      </c>
      <c r="B296" s="220"/>
      <c r="C296" s="221"/>
      <c r="D296" s="221"/>
      <c r="E296" s="221"/>
      <c r="F296" s="221"/>
      <c r="G296" s="221"/>
      <c r="H296" s="221"/>
      <c r="I296" s="221"/>
      <c r="J296" s="222"/>
      <c r="K296" s="222"/>
      <c r="L296" s="222"/>
      <c r="M296" s="222"/>
      <c r="N296" s="222">
        <v>1</v>
      </c>
      <c r="O296" s="222">
        <v>1</v>
      </c>
      <c r="P296" s="222"/>
      <c r="Q296" s="222"/>
      <c r="R296" s="222"/>
      <c r="S296" s="222"/>
      <c r="T296" s="226">
        <f t="shared" si="98"/>
        <v>2</v>
      </c>
      <c r="U296" s="227">
        <f t="shared" si="99"/>
        <v>0.42105263157894735</v>
      </c>
      <c r="V296" s="154"/>
      <c r="W296" s="152"/>
    </row>
    <row r="297" spans="1:23" ht="11.25" x14ac:dyDescent="0.2">
      <c r="A297" s="219" t="s">
        <v>7</v>
      </c>
      <c r="B297" s="220"/>
      <c r="C297" s="221"/>
      <c r="D297" s="221"/>
      <c r="E297" s="221"/>
      <c r="F297" s="221"/>
      <c r="G297" s="221"/>
      <c r="H297" s="221"/>
      <c r="I297" s="221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>
        <v>1</v>
      </c>
      <c r="T297" s="226">
        <f t="shared" si="98"/>
        <v>1</v>
      </c>
      <c r="U297" s="227">
        <f t="shared" si="99"/>
        <v>0.21052631578947367</v>
      </c>
      <c r="V297" s="154"/>
      <c r="W297" s="152"/>
    </row>
    <row r="298" spans="1:23" ht="11.25" x14ac:dyDescent="0.2">
      <c r="A298" s="219" t="s">
        <v>47</v>
      </c>
      <c r="B298" s="220"/>
      <c r="C298" s="221"/>
      <c r="D298" s="221"/>
      <c r="E298" s="221"/>
      <c r="F298" s="221"/>
      <c r="G298" s="221"/>
      <c r="H298" s="221"/>
      <c r="I298" s="221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>
        <v>1</v>
      </c>
      <c r="T298" s="226">
        <f t="shared" si="98"/>
        <v>1</v>
      </c>
      <c r="U298" s="227">
        <f t="shared" si="99"/>
        <v>0.21052631578947367</v>
      </c>
      <c r="V298" s="154"/>
      <c r="W298" s="152"/>
    </row>
    <row r="299" spans="1:23" ht="11.25" x14ac:dyDescent="0.2">
      <c r="A299" s="219" t="s">
        <v>8</v>
      </c>
      <c r="B299" s="220"/>
      <c r="C299" s="221"/>
      <c r="D299" s="221"/>
      <c r="E299" s="221"/>
      <c r="F299" s="221"/>
      <c r="G299" s="221"/>
      <c r="H299" s="221"/>
      <c r="I299" s="221"/>
      <c r="J299" s="222"/>
      <c r="K299" s="222"/>
      <c r="L299" s="222"/>
      <c r="M299" s="222"/>
      <c r="N299" s="222"/>
      <c r="O299" s="222"/>
      <c r="P299" s="222">
        <v>3</v>
      </c>
      <c r="Q299" s="222"/>
      <c r="R299" s="222"/>
      <c r="S299" s="222"/>
      <c r="T299" s="226">
        <f t="shared" si="98"/>
        <v>3</v>
      </c>
      <c r="U299" s="227">
        <f t="shared" si="99"/>
        <v>0.63157894736842102</v>
      </c>
      <c r="V299" s="154"/>
      <c r="W299" s="152"/>
    </row>
    <row r="300" spans="1:23" ht="11.25" x14ac:dyDescent="0.2">
      <c r="A300" s="228" t="s">
        <v>9</v>
      </c>
      <c r="B300" s="229"/>
      <c r="C300" s="230"/>
      <c r="D300" s="230"/>
      <c r="E300" s="230"/>
      <c r="F300" s="230"/>
      <c r="G300" s="230"/>
      <c r="H300" s="230"/>
      <c r="I300" s="230">
        <v>1</v>
      </c>
      <c r="J300" s="231">
        <v>2</v>
      </c>
      <c r="K300" s="231">
        <v>2</v>
      </c>
      <c r="L300" s="231">
        <v>2</v>
      </c>
      <c r="M300" s="231"/>
      <c r="N300" s="231">
        <v>2</v>
      </c>
      <c r="O300" s="231"/>
      <c r="P300" s="231">
        <v>1</v>
      </c>
      <c r="Q300" s="231">
        <v>1</v>
      </c>
      <c r="R300" s="231">
        <v>1</v>
      </c>
      <c r="S300" s="231">
        <v>1</v>
      </c>
      <c r="T300" s="226">
        <f t="shared" si="98"/>
        <v>13</v>
      </c>
      <c r="U300" s="227">
        <f t="shared" si="99"/>
        <v>2.736842105263158</v>
      </c>
      <c r="V300" s="154"/>
      <c r="W300" s="152"/>
    </row>
    <row r="301" spans="1:23" ht="11.25" x14ac:dyDescent="0.2">
      <c r="A301" s="228" t="s">
        <v>146</v>
      </c>
      <c r="B301" s="229"/>
      <c r="C301" s="230"/>
      <c r="D301" s="230"/>
      <c r="E301" s="230"/>
      <c r="F301" s="230"/>
      <c r="G301" s="230"/>
      <c r="H301" s="230"/>
      <c r="I301" s="230"/>
      <c r="J301" s="231"/>
      <c r="K301" s="231"/>
      <c r="L301" s="231"/>
      <c r="M301" s="231"/>
      <c r="N301" s="231"/>
      <c r="O301" s="231">
        <v>1</v>
      </c>
      <c r="P301" s="231">
        <v>2</v>
      </c>
      <c r="Q301" s="231"/>
      <c r="R301" s="231"/>
      <c r="S301" s="231">
        <v>2</v>
      </c>
      <c r="T301" s="226">
        <f t="shared" si="98"/>
        <v>5</v>
      </c>
      <c r="U301" s="227">
        <f t="shared" si="99"/>
        <v>1.0526315789473684</v>
      </c>
      <c r="V301" s="154"/>
      <c r="W301" s="152"/>
    </row>
    <row r="302" spans="1:23" ht="11.25" x14ac:dyDescent="0.2">
      <c r="A302" s="228" t="s">
        <v>75</v>
      </c>
      <c r="B302" s="229"/>
      <c r="C302" s="230"/>
      <c r="D302" s="230"/>
      <c r="E302" s="230"/>
      <c r="F302" s="230"/>
      <c r="G302" s="230"/>
      <c r="H302" s="230"/>
      <c r="I302" s="230"/>
      <c r="J302" s="231">
        <v>1</v>
      </c>
      <c r="K302" s="231">
        <v>1</v>
      </c>
      <c r="L302" s="231"/>
      <c r="M302" s="231">
        <v>1</v>
      </c>
      <c r="N302" s="231"/>
      <c r="O302" s="231">
        <v>1</v>
      </c>
      <c r="P302" s="231"/>
      <c r="Q302" s="231"/>
      <c r="R302" s="231"/>
      <c r="S302" s="231"/>
      <c r="T302" s="226">
        <f t="shared" si="98"/>
        <v>4</v>
      </c>
      <c r="U302" s="227">
        <f t="shared" si="99"/>
        <v>0.84210526315789469</v>
      </c>
      <c r="V302" s="154"/>
      <c r="W302" s="152"/>
    </row>
    <row r="303" spans="1:23" ht="11.25" x14ac:dyDescent="0.2">
      <c r="A303" s="228" t="s">
        <v>10</v>
      </c>
      <c r="B303" s="229"/>
      <c r="C303" s="230"/>
      <c r="D303" s="230"/>
      <c r="E303" s="230"/>
      <c r="F303" s="230"/>
      <c r="G303" s="230"/>
      <c r="H303" s="230"/>
      <c r="I303" s="230"/>
      <c r="J303" s="231"/>
      <c r="K303" s="231"/>
      <c r="L303" s="231">
        <v>1</v>
      </c>
      <c r="M303" s="231">
        <v>2</v>
      </c>
      <c r="N303" s="231">
        <v>1</v>
      </c>
      <c r="O303" s="231"/>
      <c r="P303" s="231">
        <v>2</v>
      </c>
      <c r="Q303" s="231">
        <v>2</v>
      </c>
      <c r="R303" s="231">
        <v>3</v>
      </c>
      <c r="S303" s="231">
        <v>1</v>
      </c>
      <c r="T303" s="226">
        <f t="shared" si="98"/>
        <v>12</v>
      </c>
      <c r="U303" s="227">
        <f t="shared" si="99"/>
        <v>2.5263157894736841</v>
      </c>
      <c r="V303" s="154"/>
      <c r="W303" s="152"/>
    </row>
    <row r="304" spans="1:23" ht="11.25" x14ac:dyDescent="0.2">
      <c r="A304" s="228" t="s">
        <v>74</v>
      </c>
      <c r="B304" s="229"/>
      <c r="C304" s="230"/>
      <c r="D304" s="230"/>
      <c r="E304" s="230"/>
      <c r="F304" s="230"/>
      <c r="G304" s="230"/>
      <c r="H304" s="230"/>
      <c r="I304" s="230"/>
      <c r="J304" s="231"/>
      <c r="K304" s="231"/>
      <c r="L304" s="231"/>
      <c r="M304" s="231">
        <v>2</v>
      </c>
      <c r="N304" s="231">
        <v>1</v>
      </c>
      <c r="O304" s="231">
        <v>1</v>
      </c>
      <c r="P304" s="231"/>
      <c r="Q304" s="231"/>
      <c r="R304" s="231">
        <v>3</v>
      </c>
      <c r="S304" s="231"/>
      <c r="T304" s="226">
        <f t="shared" si="98"/>
        <v>7</v>
      </c>
      <c r="U304" s="227">
        <f t="shared" si="99"/>
        <v>1.4736842105263157</v>
      </c>
      <c r="V304" s="154"/>
      <c r="W304" s="152"/>
    </row>
    <row r="305" spans="1:24" ht="11.25" x14ac:dyDescent="0.2">
      <c r="A305" s="228" t="s">
        <v>12</v>
      </c>
      <c r="B305" s="229"/>
      <c r="C305" s="230"/>
      <c r="D305" s="230"/>
      <c r="E305" s="230"/>
      <c r="F305" s="230"/>
      <c r="G305" s="230"/>
      <c r="H305" s="230"/>
      <c r="I305" s="230"/>
      <c r="J305" s="231"/>
      <c r="K305" s="231"/>
      <c r="L305" s="231"/>
      <c r="M305" s="231"/>
      <c r="N305" s="231"/>
      <c r="O305" s="231"/>
      <c r="P305" s="231">
        <v>1</v>
      </c>
      <c r="Q305" s="231">
        <v>2</v>
      </c>
      <c r="R305" s="231">
        <v>2</v>
      </c>
      <c r="S305" s="231"/>
      <c r="T305" s="226">
        <f t="shared" si="98"/>
        <v>5</v>
      </c>
      <c r="U305" s="227">
        <f t="shared" si="99"/>
        <v>1.0526315789473684</v>
      </c>
      <c r="V305" s="154"/>
      <c r="W305" s="152"/>
    </row>
    <row r="306" spans="1:24" ht="11.25" x14ac:dyDescent="0.2">
      <c r="A306" s="228" t="s">
        <v>173</v>
      </c>
      <c r="B306" s="229"/>
      <c r="C306" s="230"/>
      <c r="D306" s="230"/>
      <c r="E306" s="230"/>
      <c r="F306" s="230"/>
      <c r="G306" s="230"/>
      <c r="H306" s="230"/>
      <c r="I306" s="230"/>
      <c r="J306" s="231"/>
      <c r="K306" s="231"/>
      <c r="L306" s="231"/>
      <c r="M306" s="231"/>
      <c r="N306" s="231"/>
      <c r="O306" s="231"/>
      <c r="P306" s="231"/>
      <c r="Q306" s="231"/>
      <c r="R306" s="231">
        <v>1</v>
      </c>
      <c r="S306" s="231"/>
      <c r="T306" s="226">
        <f t="shared" si="98"/>
        <v>1</v>
      </c>
      <c r="U306" s="227">
        <f t="shared" si="99"/>
        <v>0.21052631578947367</v>
      </c>
      <c r="V306" s="154"/>
      <c r="W306" s="152"/>
    </row>
    <row r="307" spans="1:24" ht="11.25" x14ac:dyDescent="0.2">
      <c r="A307" s="228" t="s">
        <v>13</v>
      </c>
      <c r="B307" s="233"/>
      <c r="C307" s="230"/>
      <c r="D307" s="230"/>
      <c r="E307" s="230"/>
      <c r="F307" s="230"/>
      <c r="G307" s="230"/>
      <c r="H307" s="230">
        <v>7</v>
      </c>
      <c r="I307" s="230">
        <v>10</v>
      </c>
      <c r="J307" s="231">
        <v>9</v>
      </c>
      <c r="K307" s="231">
        <v>10</v>
      </c>
      <c r="L307" s="231">
        <v>11</v>
      </c>
      <c r="M307" s="231">
        <v>10</v>
      </c>
      <c r="N307" s="231">
        <v>14</v>
      </c>
      <c r="O307" s="231">
        <v>15</v>
      </c>
      <c r="P307" s="231">
        <v>9</v>
      </c>
      <c r="Q307" s="231">
        <v>18</v>
      </c>
      <c r="R307" s="231">
        <v>10</v>
      </c>
      <c r="S307" s="231">
        <v>10</v>
      </c>
      <c r="T307" s="226">
        <f t="shared" si="98"/>
        <v>133</v>
      </c>
      <c r="U307" s="227">
        <f t="shared" si="99"/>
        <v>28.000000000000004</v>
      </c>
      <c r="V307" s="154"/>
      <c r="W307" s="152"/>
    </row>
    <row r="308" spans="1:24" ht="11.25" x14ac:dyDescent="0.2">
      <c r="A308" s="228" t="s">
        <v>14</v>
      </c>
      <c r="B308" s="229"/>
      <c r="C308" s="230"/>
      <c r="D308" s="230"/>
      <c r="E308" s="230"/>
      <c r="F308" s="230"/>
      <c r="G308" s="230"/>
      <c r="H308" s="230"/>
      <c r="I308" s="230"/>
      <c r="J308" s="231"/>
      <c r="K308" s="231">
        <v>5</v>
      </c>
      <c r="L308" s="231">
        <v>3</v>
      </c>
      <c r="M308" s="231">
        <v>1</v>
      </c>
      <c r="N308" s="231">
        <v>2</v>
      </c>
      <c r="O308" s="231">
        <v>1</v>
      </c>
      <c r="P308" s="231">
        <v>6</v>
      </c>
      <c r="Q308" s="231">
        <v>1</v>
      </c>
      <c r="R308" s="231">
        <v>2</v>
      </c>
      <c r="S308" s="231">
        <v>2</v>
      </c>
      <c r="T308" s="226">
        <f t="shared" si="98"/>
        <v>23</v>
      </c>
      <c r="U308" s="227">
        <f t="shared" si="99"/>
        <v>4.8421052631578947</v>
      </c>
      <c r="V308" s="154"/>
      <c r="W308" s="152"/>
    </row>
    <row r="309" spans="1:24" ht="11.25" x14ac:dyDescent="0.2">
      <c r="A309" s="228" t="s">
        <v>46</v>
      </c>
      <c r="B309" s="229"/>
      <c r="C309" s="230"/>
      <c r="D309" s="230"/>
      <c r="E309" s="230"/>
      <c r="F309" s="230"/>
      <c r="G309" s="230"/>
      <c r="H309" s="230"/>
      <c r="I309" s="230">
        <v>2</v>
      </c>
      <c r="J309" s="231"/>
      <c r="K309" s="231"/>
      <c r="L309" s="231"/>
      <c r="M309" s="231"/>
      <c r="N309" s="231"/>
      <c r="O309" s="231">
        <v>1</v>
      </c>
      <c r="P309" s="231"/>
      <c r="Q309" s="231"/>
      <c r="R309" s="231"/>
      <c r="S309" s="231"/>
      <c r="T309" s="226">
        <f t="shared" si="98"/>
        <v>3</v>
      </c>
      <c r="U309" s="227">
        <f t="shared" si="99"/>
        <v>0.63157894736842102</v>
      </c>
      <c r="V309" s="154"/>
      <c r="W309" s="152"/>
    </row>
    <row r="310" spans="1:24" ht="11.25" x14ac:dyDescent="0.2">
      <c r="A310" s="228" t="s">
        <v>15</v>
      </c>
      <c r="B310" s="234"/>
      <c r="C310" s="230"/>
      <c r="D310" s="230"/>
      <c r="E310" s="230"/>
      <c r="F310" s="230"/>
      <c r="G310" s="230"/>
      <c r="H310" s="230"/>
      <c r="I310" s="230">
        <v>2</v>
      </c>
      <c r="J310" s="231">
        <v>1</v>
      </c>
      <c r="K310" s="231">
        <v>2</v>
      </c>
      <c r="L310" s="231"/>
      <c r="M310" s="231"/>
      <c r="N310" s="231">
        <v>1</v>
      </c>
      <c r="O310" s="231">
        <v>1</v>
      </c>
      <c r="P310" s="231">
        <v>2</v>
      </c>
      <c r="Q310" s="231">
        <v>1</v>
      </c>
      <c r="R310" s="231"/>
      <c r="S310" s="231"/>
      <c r="T310" s="226">
        <f t="shared" si="98"/>
        <v>10</v>
      </c>
      <c r="U310" s="227">
        <f t="shared" si="99"/>
        <v>2.1052631578947367</v>
      </c>
      <c r="V310" s="154"/>
      <c r="W310" s="152"/>
    </row>
    <row r="311" spans="1:24" ht="11.25" x14ac:dyDescent="0.2">
      <c r="A311" s="228" t="s">
        <v>16</v>
      </c>
      <c r="B311" s="234"/>
      <c r="C311" s="230"/>
      <c r="D311" s="230"/>
      <c r="E311" s="230"/>
      <c r="F311" s="230"/>
      <c r="G311" s="230"/>
      <c r="H311" s="230"/>
      <c r="I311" s="230">
        <v>2</v>
      </c>
      <c r="J311" s="231"/>
      <c r="K311" s="231"/>
      <c r="L311" s="231">
        <v>3</v>
      </c>
      <c r="M311" s="231"/>
      <c r="N311" s="231"/>
      <c r="O311" s="231">
        <v>1</v>
      </c>
      <c r="P311" s="231"/>
      <c r="Q311" s="231">
        <v>3</v>
      </c>
      <c r="R311" s="231">
        <v>5</v>
      </c>
      <c r="S311" s="231">
        <v>5</v>
      </c>
      <c r="T311" s="226">
        <f t="shared" si="98"/>
        <v>19</v>
      </c>
      <c r="U311" s="227">
        <f t="shared" si="99"/>
        <v>4</v>
      </c>
      <c r="V311" s="154"/>
      <c r="W311" s="152"/>
    </row>
    <row r="312" spans="1:24" ht="11.25" x14ac:dyDescent="0.2">
      <c r="A312" s="228" t="s">
        <v>17</v>
      </c>
      <c r="B312" s="234"/>
      <c r="C312" s="230"/>
      <c r="D312" s="230"/>
      <c r="E312" s="230"/>
      <c r="F312" s="230"/>
      <c r="G312" s="230"/>
      <c r="H312" s="230"/>
      <c r="I312" s="230">
        <v>2</v>
      </c>
      <c r="J312" s="231">
        <v>5</v>
      </c>
      <c r="K312" s="231">
        <v>3</v>
      </c>
      <c r="L312" s="231">
        <v>4</v>
      </c>
      <c r="M312" s="231"/>
      <c r="N312" s="231">
        <v>2</v>
      </c>
      <c r="O312" s="231"/>
      <c r="P312" s="231">
        <v>4</v>
      </c>
      <c r="Q312" s="231"/>
      <c r="R312" s="231"/>
      <c r="S312" s="231"/>
      <c r="T312" s="226">
        <f t="shared" si="98"/>
        <v>20</v>
      </c>
      <c r="U312" s="227">
        <f t="shared" si="99"/>
        <v>4.2105263157894735</v>
      </c>
      <c r="V312" s="154"/>
      <c r="W312" s="152"/>
    </row>
    <row r="313" spans="1:24" ht="11.25" x14ac:dyDescent="0.2">
      <c r="A313" s="228" t="s">
        <v>18</v>
      </c>
      <c r="B313" s="229"/>
      <c r="C313" s="230"/>
      <c r="D313" s="230"/>
      <c r="E313" s="230"/>
      <c r="F313" s="230"/>
      <c r="G313" s="230"/>
      <c r="H313" s="230"/>
      <c r="I313" s="230">
        <v>2</v>
      </c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26">
        <f t="shared" si="98"/>
        <v>2</v>
      </c>
      <c r="U313" s="227">
        <f t="shared" si="99"/>
        <v>0.42105263157894735</v>
      </c>
      <c r="V313" s="154"/>
      <c r="W313" s="152"/>
    </row>
    <row r="314" spans="1:24" ht="11.25" x14ac:dyDescent="0.2">
      <c r="A314" s="228" t="s">
        <v>45</v>
      </c>
      <c r="B314" s="229"/>
      <c r="C314" s="230"/>
      <c r="D314" s="230"/>
      <c r="E314" s="230"/>
      <c r="F314" s="230"/>
      <c r="G314" s="230"/>
      <c r="H314" s="230">
        <v>1</v>
      </c>
      <c r="I314" s="230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26">
        <f t="shared" si="98"/>
        <v>1</v>
      </c>
      <c r="U314" s="227">
        <f t="shared" si="99"/>
        <v>0.21052631578947367</v>
      </c>
      <c r="V314" s="154"/>
      <c r="W314" s="152"/>
    </row>
    <row r="315" spans="1:24" ht="11.25" x14ac:dyDescent="0.2">
      <c r="A315" s="228" t="s">
        <v>19</v>
      </c>
      <c r="B315" s="234"/>
      <c r="C315" s="230"/>
      <c r="D315" s="230"/>
      <c r="E315" s="230"/>
      <c r="F315" s="230"/>
      <c r="G315" s="230"/>
      <c r="H315" s="230">
        <v>1</v>
      </c>
      <c r="I315" s="230">
        <v>1</v>
      </c>
      <c r="J315" s="231">
        <v>2</v>
      </c>
      <c r="K315" s="231"/>
      <c r="L315" s="231">
        <v>3</v>
      </c>
      <c r="M315" s="231">
        <v>4</v>
      </c>
      <c r="N315" s="231">
        <v>5</v>
      </c>
      <c r="O315" s="231">
        <v>3</v>
      </c>
      <c r="P315" s="231">
        <v>2</v>
      </c>
      <c r="Q315" s="231">
        <v>3</v>
      </c>
      <c r="R315" s="231"/>
      <c r="S315" s="231">
        <v>1</v>
      </c>
      <c r="T315" s="226">
        <f t="shared" si="98"/>
        <v>25</v>
      </c>
      <c r="U315" s="227">
        <f t="shared" si="99"/>
        <v>5.2631578947368416</v>
      </c>
      <c r="V315" s="154"/>
      <c r="W315" s="152"/>
    </row>
    <row r="316" spans="1:24" ht="11.25" x14ac:dyDescent="0.2">
      <c r="A316" s="228" t="s">
        <v>20</v>
      </c>
      <c r="B316" s="229"/>
      <c r="C316" s="230"/>
      <c r="D316" s="230"/>
      <c r="E316" s="230"/>
      <c r="F316" s="230"/>
      <c r="G316" s="230"/>
      <c r="H316" s="230"/>
      <c r="I316" s="230">
        <v>1</v>
      </c>
      <c r="J316" s="231"/>
      <c r="K316" s="231"/>
      <c r="L316" s="231"/>
      <c r="M316" s="231"/>
      <c r="N316" s="231"/>
      <c r="O316" s="231"/>
      <c r="P316" s="231">
        <v>2</v>
      </c>
      <c r="Q316" s="231"/>
      <c r="R316" s="231">
        <v>1</v>
      </c>
      <c r="S316" s="231">
        <v>2</v>
      </c>
      <c r="T316" s="226">
        <f t="shared" si="98"/>
        <v>6</v>
      </c>
      <c r="U316" s="227">
        <f t="shared" si="99"/>
        <v>1.263157894736842</v>
      </c>
      <c r="V316" s="154"/>
      <c r="W316" s="152"/>
    </row>
    <row r="317" spans="1:24" ht="11.25" x14ac:dyDescent="0.2">
      <c r="A317" s="228" t="s">
        <v>21</v>
      </c>
      <c r="B317" s="234"/>
      <c r="C317" s="230"/>
      <c r="D317" s="230"/>
      <c r="E317" s="230"/>
      <c r="F317" s="230"/>
      <c r="G317" s="230"/>
      <c r="H317" s="230"/>
      <c r="I317" s="230">
        <v>3</v>
      </c>
      <c r="J317" s="231">
        <v>3</v>
      </c>
      <c r="K317" s="231">
        <v>2</v>
      </c>
      <c r="L317" s="231">
        <v>4</v>
      </c>
      <c r="M317" s="231">
        <v>9</v>
      </c>
      <c r="N317" s="231">
        <v>1</v>
      </c>
      <c r="O317" s="231">
        <v>3</v>
      </c>
      <c r="P317" s="231">
        <v>4</v>
      </c>
      <c r="Q317" s="231">
        <v>11</v>
      </c>
      <c r="R317" s="231">
        <v>7</v>
      </c>
      <c r="S317" s="231">
        <v>12</v>
      </c>
      <c r="T317" s="226">
        <f t="shared" si="98"/>
        <v>59</v>
      </c>
      <c r="U317" s="227">
        <f t="shared" si="99"/>
        <v>12.421052631578949</v>
      </c>
      <c r="V317" s="154"/>
      <c r="W317" s="152"/>
    </row>
    <row r="318" spans="1:24" ht="11.25" x14ac:dyDescent="0.2">
      <c r="A318" s="228" t="s">
        <v>22</v>
      </c>
      <c r="B318" s="229"/>
      <c r="C318" s="230"/>
      <c r="D318" s="230"/>
      <c r="E318" s="230"/>
      <c r="F318" s="230"/>
      <c r="G318" s="230"/>
      <c r="H318" s="230"/>
      <c r="I318" s="230"/>
      <c r="J318" s="231">
        <v>1</v>
      </c>
      <c r="K318" s="231"/>
      <c r="L318" s="231"/>
      <c r="M318" s="231">
        <v>1</v>
      </c>
      <c r="N318" s="231"/>
      <c r="O318" s="231"/>
      <c r="P318" s="231"/>
      <c r="Q318" s="231"/>
      <c r="R318" s="231"/>
      <c r="S318" s="231"/>
      <c r="T318" s="226">
        <f t="shared" si="98"/>
        <v>2</v>
      </c>
      <c r="U318" s="227">
        <f t="shared" si="99"/>
        <v>0.42105263157894735</v>
      </c>
      <c r="W318" s="154"/>
      <c r="X318" s="152"/>
    </row>
    <row r="319" spans="1:24" ht="11.25" x14ac:dyDescent="0.2">
      <c r="A319" s="228" t="s">
        <v>23</v>
      </c>
      <c r="B319" s="229"/>
      <c r="C319" s="230"/>
      <c r="D319" s="230"/>
      <c r="E319" s="230"/>
      <c r="F319" s="230"/>
      <c r="G319" s="230"/>
      <c r="H319" s="230"/>
      <c r="I319" s="230"/>
      <c r="J319" s="231">
        <v>4</v>
      </c>
      <c r="K319" s="231">
        <v>3</v>
      </c>
      <c r="L319" s="231"/>
      <c r="M319" s="231">
        <v>1</v>
      </c>
      <c r="N319" s="231"/>
      <c r="O319" s="231">
        <v>1</v>
      </c>
      <c r="P319" s="231">
        <v>1</v>
      </c>
      <c r="Q319" s="231">
        <v>1</v>
      </c>
      <c r="R319" s="231">
        <v>2</v>
      </c>
      <c r="S319" s="231">
        <v>1</v>
      </c>
      <c r="T319" s="226">
        <f t="shared" si="98"/>
        <v>14</v>
      </c>
      <c r="U319" s="227">
        <f t="shared" si="99"/>
        <v>2.9473684210526314</v>
      </c>
      <c r="W319" s="154"/>
      <c r="X319" s="152"/>
    </row>
    <row r="320" spans="1:24" ht="12" thickBot="1" x14ac:dyDescent="0.25">
      <c r="A320" s="235" t="s">
        <v>24</v>
      </c>
      <c r="B320" s="236"/>
      <c r="C320" s="237"/>
      <c r="D320" s="237"/>
      <c r="E320" s="237"/>
      <c r="F320" s="237"/>
      <c r="G320" s="237"/>
      <c r="H320" s="237"/>
      <c r="I320" s="237">
        <v>6</v>
      </c>
      <c r="J320" s="238">
        <v>4</v>
      </c>
      <c r="K320" s="238">
        <v>6</v>
      </c>
      <c r="L320" s="238">
        <v>4</v>
      </c>
      <c r="M320" s="238">
        <v>6</v>
      </c>
      <c r="N320" s="238">
        <v>6</v>
      </c>
      <c r="O320" s="238">
        <v>14</v>
      </c>
      <c r="P320" s="238">
        <v>8</v>
      </c>
      <c r="Q320" s="238">
        <v>13</v>
      </c>
      <c r="R320" s="238">
        <v>12</v>
      </c>
      <c r="S320" s="238">
        <v>5</v>
      </c>
      <c r="T320" s="239">
        <f t="shared" si="98"/>
        <v>84</v>
      </c>
      <c r="U320" s="240">
        <f t="shared" si="99"/>
        <v>17.684210526315788</v>
      </c>
    </row>
    <row r="321" spans="1:21" ht="12" thickTop="1" x14ac:dyDescent="0.2">
      <c r="A321" s="241" t="s">
        <v>5</v>
      </c>
      <c r="B321" s="242">
        <f t="shared" ref="B321:U321" si="100">SUM(B295:B320)</f>
        <v>0</v>
      </c>
      <c r="C321" s="243">
        <f t="shared" si="100"/>
        <v>0</v>
      </c>
      <c r="D321" s="243">
        <f>SUM(D295:D320)</f>
        <v>0</v>
      </c>
      <c r="E321" s="243">
        <f>SUM(E295:E320)</f>
        <v>0</v>
      </c>
      <c r="F321" s="243">
        <f t="shared" si="100"/>
        <v>0</v>
      </c>
      <c r="G321" s="243">
        <f t="shared" si="100"/>
        <v>0</v>
      </c>
      <c r="H321" s="243">
        <f t="shared" si="100"/>
        <v>9</v>
      </c>
      <c r="I321" s="243">
        <f t="shared" si="100"/>
        <v>34</v>
      </c>
      <c r="J321" s="243">
        <f t="shared" si="100"/>
        <v>32</v>
      </c>
      <c r="K321" s="243">
        <f t="shared" si="100"/>
        <v>34</v>
      </c>
      <c r="L321" s="243">
        <f t="shared" si="100"/>
        <v>37</v>
      </c>
      <c r="M321" s="243">
        <f t="shared" si="100"/>
        <v>38</v>
      </c>
      <c r="N321" s="243">
        <f t="shared" si="100"/>
        <v>37</v>
      </c>
      <c r="O321" s="243">
        <f t="shared" si="100"/>
        <v>47</v>
      </c>
      <c r="P321" s="243">
        <f t="shared" si="100"/>
        <v>49</v>
      </c>
      <c r="Q321" s="243">
        <f t="shared" si="100"/>
        <v>60</v>
      </c>
      <c r="R321" s="243">
        <f t="shared" si="100"/>
        <v>52</v>
      </c>
      <c r="S321" s="243">
        <f t="shared" si="100"/>
        <v>46</v>
      </c>
      <c r="T321" s="244">
        <f t="shared" si="100"/>
        <v>475</v>
      </c>
      <c r="U321" s="245">
        <f t="shared" si="100"/>
        <v>99.999999999999972</v>
      </c>
    </row>
    <row r="322" spans="1:21" ht="11.25" x14ac:dyDescent="0.2">
      <c r="A322" s="246"/>
      <c r="J322" s="11"/>
    </row>
    <row r="323" spans="1:21" ht="34.5" thickBot="1" x14ac:dyDescent="0.25">
      <c r="A323" s="249" t="s">
        <v>177</v>
      </c>
      <c r="B323" s="250" t="s">
        <v>56</v>
      </c>
      <c r="C323" s="251" t="s">
        <v>57</v>
      </c>
      <c r="D323" s="250" t="s">
        <v>72</v>
      </c>
      <c r="E323" s="252" t="s">
        <v>5</v>
      </c>
      <c r="G323" s="152"/>
      <c r="P323" s="154"/>
      <c r="Q323" s="152"/>
    </row>
    <row r="324" spans="1:21" ht="13.5" thickTop="1" x14ac:dyDescent="0.2">
      <c r="A324" s="253" t="s">
        <v>110</v>
      </c>
      <c r="B324" s="254">
        <v>24</v>
      </c>
      <c r="C324" s="223">
        <v>0</v>
      </c>
      <c r="D324" s="254">
        <f>E324</f>
        <v>24</v>
      </c>
      <c r="E324" s="255">
        <f t="shared" ref="E324:E344" si="101">B324+C324</f>
        <v>24</v>
      </c>
      <c r="P324" s="154"/>
      <c r="Q324" s="152"/>
    </row>
    <row r="325" spans="1:21" x14ac:dyDescent="0.2">
      <c r="A325" s="256" t="s">
        <v>111</v>
      </c>
      <c r="B325" s="234">
        <v>18</v>
      </c>
      <c r="C325" s="232">
        <v>0</v>
      </c>
      <c r="D325" s="234">
        <f t="shared" ref="D325:D343" si="102">D324+E325</f>
        <v>42</v>
      </c>
      <c r="E325" s="257">
        <f t="shared" si="101"/>
        <v>18</v>
      </c>
      <c r="I325" s="258"/>
      <c r="P325" s="154"/>
      <c r="Q325" s="152"/>
    </row>
    <row r="326" spans="1:21" x14ac:dyDescent="0.2">
      <c r="A326" s="256" t="s">
        <v>113</v>
      </c>
      <c r="B326" s="234">
        <v>31</v>
      </c>
      <c r="C326" s="232">
        <v>0</v>
      </c>
      <c r="D326" s="234">
        <f t="shared" si="102"/>
        <v>73</v>
      </c>
      <c r="E326" s="257">
        <f t="shared" si="101"/>
        <v>31</v>
      </c>
      <c r="P326" s="154"/>
      <c r="Q326" s="152"/>
    </row>
    <row r="327" spans="1:21" x14ac:dyDescent="0.2">
      <c r="A327" s="256" t="s">
        <v>112</v>
      </c>
      <c r="B327" s="234">
        <f t="shared" ref="B327:B343" si="103">Q44</f>
        <v>44</v>
      </c>
      <c r="C327" s="232">
        <f t="shared" ref="C327:C343" si="104">R44</f>
        <v>0</v>
      </c>
      <c r="D327" s="234">
        <f t="shared" si="102"/>
        <v>117</v>
      </c>
      <c r="E327" s="257">
        <f t="shared" si="101"/>
        <v>44</v>
      </c>
      <c r="P327" s="154"/>
      <c r="Q327" s="152"/>
    </row>
    <row r="328" spans="1:21" x14ac:dyDescent="0.2">
      <c r="A328" s="256" t="s">
        <v>99</v>
      </c>
      <c r="B328" s="234">
        <f t="shared" si="103"/>
        <v>78</v>
      </c>
      <c r="C328" s="232">
        <f t="shared" si="104"/>
        <v>0</v>
      </c>
      <c r="D328" s="234">
        <f t="shared" si="102"/>
        <v>195</v>
      </c>
      <c r="E328" s="257">
        <f t="shared" si="101"/>
        <v>78</v>
      </c>
      <c r="P328" s="154"/>
      <c r="Q328" s="152"/>
    </row>
    <row r="329" spans="1:21" x14ac:dyDescent="0.2">
      <c r="A329" s="256" t="s">
        <v>100</v>
      </c>
      <c r="B329" s="234">
        <f t="shared" si="103"/>
        <v>153</v>
      </c>
      <c r="C329" s="232">
        <f t="shared" si="104"/>
        <v>0</v>
      </c>
      <c r="D329" s="234">
        <f t="shared" si="102"/>
        <v>348</v>
      </c>
      <c r="E329" s="257">
        <f t="shared" si="101"/>
        <v>153</v>
      </c>
      <c r="P329" s="154"/>
      <c r="Q329" s="152"/>
    </row>
    <row r="330" spans="1:21" x14ac:dyDescent="0.2">
      <c r="A330" s="256" t="s">
        <v>101</v>
      </c>
      <c r="B330" s="234">
        <f t="shared" si="103"/>
        <v>206</v>
      </c>
      <c r="C330" s="232">
        <f t="shared" si="104"/>
        <v>0</v>
      </c>
      <c r="D330" s="234">
        <f t="shared" si="102"/>
        <v>554</v>
      </c>
      <c r="E330" s="257">
        <f t="shared" si="101"/>
        <v>206</v>
      </c>
      <c r="P330" s="154"/>
      <c r="Q330" s="152"/>
    </row>
    <row r="331" spans="1:21" x14ac:dyDescent="0.2">
      <c r="A331" s="256" t="s">
        <v>102</v>
      </c>
      <c r="B331" s="234">
        <f t="shared" si="103"/>
        <v>186</v>
      </c>
      <c r="C331" s="232">
        <f t="shared" si="104"/>
        <v>0</v>
      </c>
      <c r="D331" s="234">
        <f t="shared" si="102"/>
        <v>740</v>
      </c>
      <c r="E331" s="257">
        <f t="shared" si="101"/>
        <v>186</v>
      </c>
      <c r="P331" s="154"/>
      <c r="Q331" s="152"/>
    </row>
    <row r="332" spans="1:21" x14ac:dyDescent="0.2">
      <c r="A332" s="256" t="s">
        <v>103</v>
      </c>
      <c r="B332" s="234">
        <f t="shared" si="103"/>
        <v>197</v>
      </c>
      <c r="C332" s="232">
        <f t="shared" si="104"/>
        <v>9</v>
      </c>
      <c r="D332" s="234">
        <f t="shared" si="102"/>
        <v>946</v>
      </c>
      <c r="E332" s="257">
        <f t="shared" si="101"/>
        <v>206</v>
      </c>
      <c r="P332" s="154"/>
      <c r="Q332" s="152"/>
    </row>
    <row r="333" spans="1:21" x14ac:dyDescent="0.2">
      <c r="A333" s="256" t="s">
        <v>104</v>
      </c>
      <c r="B333" s="234">
        <f t="shared" si="103"/>
        <v>193</v>
      </c>
      <c r="C333" s="232">
        <f t="shared" si="104"/>
        <v>34</v>
      </c>
      <c r="D333" s="234">
        <f t="shared" si="102"/>
        <v>1173</v>
      </c>
      <c r="E333" s="257">
        <f t="shared" si="101"/>
        <v>227</v>
      </c>
      <c r="H333" s="11" t="s">
        <v>115</v>
      </c>
      <c r="P333" s="154"/>
      <c r="Q333" s="152"/>
    </row>
    <row r="334" spans="1:21" x14ac:dyDescent="0.2">
      <c r="A334" s="256" t="s">
        <v>105</v>
      </c>
      <c r="B334" s="234">
        <f t="shared" si="103"/>
        <v>172</v>
      </c>
      <c r="C334" s="232">
        <f t="shared" si="104"/>
        <v>32</v>
      </c>
      <c r="D334" s="234">
        <f t="shared" si="102"/>
        <v>1377</v>
      </c>
      <c r="E334" s="257">
        <f t="shared" si="101"/>
        <v>204</v>
      </c>
      <c r="P334" s="154"/>
      <c r="Q334" s="152"/>
    </row>
    <row r="335" spans="1:21" x14ac:dyDescent="0.2">
      <c r="A335" s="256" t="s">
        <v>106</v>
      </c>
      <c r="B335" s="234">
        <f t="shared" si="103"/>
        <v>197</v>
      </c>
      <c r="C335" s="232">
        <f t="shared" si="104"/>
        <v>34</v>
      </c>
      <c r="D335" s="234">
        <f t="shared" si="102"/>
        <v>1608</v>
      </c>
      <c r="E335" s="257">
        <f t="shared" si="101"/>
        <v>231</v>
      </c>
      <c r="H335" s="11" t="s">
        <v>116</v>
      </c>
      <c r="P335" s="154"/>
      <c r="Q335" s="152"/>
    </row>
    <row r="336" spans="1:21" x14ac:dyDescent="0.2">
      <c r="A336" s="256" t="s">
        <v>108</v>
      </c>
      <c r="B336" s="234">
        <f t="shared" si="103"/>
        <v>222</v>
      </c>
      <c r="C336" s="232">
        <f t="shared" si="104"/>
        <v>37</v>
      </c>
      <c r="D336" s="234">
        <f t="shared" si="102"/>
        <v>1867</v>
      </c>
      <c r="E336" s="257">
        <f t="shared" si="101"/>
        <v>259</v>
      </c>
      <c r="P336" s="154"/>
      <c r="Q336" s="152"/>
    </row>
    <row r="337" spans="1:17" x14ac:dyDescent="0.2">
      <c r="A337" s="256" t="s">
        <v>109</v>
      </c>
      <c r="B337" s="234">
        <f t="shared" si="103"/>
        <v>212</v>
      </c>
      <c r="C337" s="232">
        <f t="shared" si="104"/>
        <v>38</v>
      </c>
      <c r="D337" s="234">
        <f t="shared" si="102"/>
        <v>2117</v>
      </c>
      <c r="E337" s="257">
        <f t="shared" si="101"/>
        <v>250</v>
      </c>
      <c r="H337" s="11" t="s">
        <v>117</v>
      </c>
      <c r="P337" s="154"/>
      <c r="Q337" s="152"/>
    </row>
    <row r="338" spans="1:17" x14ac:dyDescent="0.2">
      <c r="A338" s="256" t="s">
        <v>114</v>
      </c>
      <c r="B338" s="234">
        <f t="shared" si="103"/>
        <v>163</v>
      </c>
      <c r="C338" s="232">
        <f t="shared" si="104"/>
        <v>37</v>
      </c>
      <c r="D338" s="234">
        <f t="shared" si="102"/>
        <v>2317</v>
      </c>
      <c r="E338" s="257">
        <f t="shared" si="101"/>
        <v>200</v>
      </c>
      <c r="P338" s="154"/>
      <c r="Q338" s="152"/>
    </row>
    <row r="339" spans="1:17" x14ac:dyDescent="0.2">
      <c r="A339" s="289" t="s">
        <v>129</v>
      </c>
      <c r="B339" s="290">
        <f t="shared" si="103"/>
        <v>173</v>
      </c>
      <c r="C339" s="291">
        <f t="shared" si="104"/>
        <v>47</v>
      </c>
      <c r="D339" s="234">
        <f t="shared" si="102"/>
        <v>2537</v>
      </c>
      <c r="E339" s="292">
        <f t="shared" si="101"/>
        <v>220</v>
      </c>
      <c r="P339" s="154"/>
      <c r="Q339" s="152"/>
    </row>
    <row r="340" spans="1:17" x14ac:dyDescent="0.2">
      <c r="A340" s="289" t="s">
        <v>145</v>
      </c>
      <c r="B340" s="290">
        <f t="shared" si="103"/>
        <v>168</v>
      </c>
      <c r="C340" s="291">
        <f t="shared" si="104"/>
        <v>49</v>
      </c>
      <c r="D340" s="234">
        <f t="shared" si="102"/>
        <v>2754</v>
      </c>
      <c r="E340" s="292">
        <f t="shared" si="101"/>
        <v>217</v>
      </c>
      <c r="P340" s="154"/>
      <c r="Q340" s="152"/>
    </row>
    <row r="341" spans="1:17" x14ac:dyDescent="0.2">
      <c r="A341" s="289" t="s">
        <v>157</v>
      </c>
      <c r="B341" s="290">
        <f t="shared" si="103"/>
        <v>130</v>
      </c>
      <c r="C341" s="291">
        <f t="shared" si="104"/>
        <v>60</v>
      </c>
      <c r="D341" s="234">
        <f t="shared" si="102"/>
        <v>2944</v>
      </c>
      <c r="E341" s="292">
        <f t="shared" si="101"/>
        <v>190</v>
      </c>
      <c r="P341" s="154"/>
      <c r="Q341" s="152"/>
    </row>
    <row r="342" spans="1:17" x14ac:dyDescent="0.2">
      <c r="A342" s="289" t="s">
        <v>158</v>
      </c>
      <c r="B342" s="290">
        <f t="shared" si="103"/>
        <v>106</v>
      </c>
      <c r="C342" s="291">
        <f t="shared" si="104"/>
        <v>52</v>
      </c>
      <c r="D342" s="234">
        <f t="shared" si="102"/>
        <v>3102</v>
      </c>
      <c r="E342" s="292">
        <f t="shared" si="101"/>
        <v>158</v>
      </c>
      <c r="P342" s="154"/>
      <c r="Q342" s="152"/>
    </row>
    <row r="343" spans="1:17" x14ac:dyDescent="0.2">
      <c r="A343" s="400" t="s">
        <v>159</v>
      </c>
      <c r="B343" s="401">
        <f t="shared" si="103"/>
        <v>117</v>
      </c>
      <c r="C343" s="302">
        <f t="shared" si="104"/>
        <v>46</v>
      </c>
      <c r="D343" s="401">
        <f t="shared" si="102"/>
        <v>3265</v>
      </c>
      <c r="E343" s="402">
        <f t="shared" si="101"/>
        <v>163</v>
      </c>
      <c r="P343" s="154"/>
      <c r="Q343" s="152"/>
    </row>
    <row r="344" spans="1:17" ht="13.5" thickBot="1" x14ac:dyDescent="0.25">
      <c r="A344" s="259" t="s">
        <v>5</v>
      </c>
      <c r="B344" s="260">
        <f>SUM(B324:B343)</f>
        <v>2790</v>
      </c>
      <c r="C344" s="261">
        <f>SUM(C324:C343)</f>
        <v>475</v>
      </c>
      <c r="D344" s="260"/>
      <c r="E344" s="262">
        <f t="shared" si="101"/>
        <v>3265</v>
      </c>
    </row>
    <row r="345" spans="1:17" ht="13.5" thickTop="1" x14ac:dyDescent="0.2">
      <c r="A345" s="11" t="s">
        <v>90</v>
      </c>
    </row>
    <row r="355" spans="1:15" x14ac:dyDescent="0.2">
      <c r="O355" s="264"/>
    </row>
    <row r="358" spans="1:15" x14ac:dyDescent="0.2">
      <c r="A358" s="263"/>
      <c r="B358" s="263"/>
      <c r="C358" s="263"/>
      <c r="D358" s="263"/>
      <c r="E358" s="263"/>
      <c r="F358" s="263"/>
      <c r="G358" s="263"/>
      <c r="H358" s="263"/>
      <c r="I358" s="263"/>
      <c r="K358" s="263"/>
      <c r="L358" s="263"/>
      <c r="M358" s="263"/>
      <c r="N358" s="263"/>
    </row>
  </sheetData>
  <phoneticPr fontId="0" type="noConversion"/>
  <conditionalFormatting sqref="F225:G240 F241:J241 F223:J224 B43:J60 B203:J220 J225:J240 B243:J260 B223:E241">
    <cfRule type="cellIs" dxfId="45" priority="7" stopIfTrue="1" operator="equal">
      <formula>0</formula>
    </cfRule>
  </conditionalFormatting>
  <conditionalFormatting sqref="H225:I240">
    <cfRule type="cellIs" dxfId="44" priority="6" stopIfTrue="1" operator="equal">
      <formula>0</formula>
    </cfRule>
  </conditionalFormatting>
  <conditionalFormatting sqref="B103:I120">
    <cfRule type="cellIs" dxfId="43" priority="5" stopIfTrue="1" operator="equal">
      <formula>0</formula>
    </cfRule>
  </conditionalFormatting>
  <conditionalFormatting sqref="B163:I180">
    <cfRule type="cellIs" dxfId="42" priority="3" stopIfTrue="1" operator="equal">
      <formula>0</formula>
    </cfRule>
  </conditionalFormatting>
  <conditionalFormatting sqref="B123:I140">
    <cfRule type="cellIs" dxfId="41" priority="2" stopIfTrue="1" operator="equal">
      <formula>0</formula>
    </cfRule>
  </conditionalFormatting>
  <conditionalFormatting sqref="B143:I160">
    <cfRule type="cellIs" dxfId="4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4"/>
  <sheetViews>
    <sheetView zoomScale="80" zoomScaleNormal="80" workbookViewId="0">
      <selection activeCell="A13" sqref="A13"/>
    </sheetView>
  </sheetViews>
  <sheetFormatPr defaultRowHeight="11.25" x14ac:dyDescent="0.2"/>
  <cols>
    <col min="1" max="1" width="13.85546875" style="6" customWidth="1"/>
    <col min="2" max="28" width="6.85546875" style="6" customWidth="1"/>
    <col min="29" max="16384" width="9.140625" style="6"/>
  </cols>
  <sheetData>
    <row r="1" spans="1:16" ht="15.75" x14ac:dyDescent="0.25">
      <c r="A1" s="44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ht="57" thickBot="1" x14ac:dyDescent="0.25">
      <c r="A2" s="1" t="s">
        <v>143</v>
      </c>
      <c r="B2" s="4" t="s">
        <v>31</v>
      </c>
      <c r="C2" s="4" t="s">
        <v>2</v>
      </c>
      <c r="D2" s="4" t="s">
        <v>166</v>
      </c>
      <c r="E2" s="4" t="s">
        <v>44</v>
      </c>
      <c r="F2" s="4" t="s">
        <v>119</v>
      </c>
      <c r="G2" s="4" t="s">
        <v>3</v>
      </c>
      <c r="H2" s="8" t="s">
        <v>1</v>
      </c>
      <c r="I2" s="4" t="s">
        <v>28</v>
      </c>
      <c r="J2" s="5" t="s">
        <v>54</v>
      </c>
      <c r="K2" s="8" t="s">
        <v>4</v>
      </c>
      <c r="M2" s="1" t="str">
        <f t="shared" ref="M2:M18" si="0">A2</f>
        <v>Výukové pobyty Erasmus</v>
      </c>
      <c r="N2" s="3" t="str">
        <f t="shared" ref="N2:N11" si="1">K2</f>
        <v>UJEP</v>
      </c>
      <c r="P2" s="161" t="s">
        <v>143</v>
      </c>
    </row>
    <row r="3" spans="1:16" ht="12" thickTop="1" x14ac:dyDescent="0.2">
      <c r="A3" s="12" t="s">
        <v>58</v>
      </c>
      <c r="B3" s="13"/>
      <c r="C3" s="13">
        <v>5</v>
      </c>
      <c r="D3" s="13">
        <v>3</v>
      </c>
      <c r="E3" s="13"/>
      <c r="F3" s="13"/>
      <c r="G3" s="13">
        <v>2</v>
      </c>
      <c r="H3" s="14">
        <v>10</v>
      </c>
      <c r="I3" s="13"/>
      <c r="J3" s="15"/>
      <c r="K3" s="34">
        <f t="shared" ref="K3:K18" si="2">SUM(B3:J3)</f>
        <v>20</v>
      </c>
      <c r="M3" s="16" t="str">
        <f t="shared" si="0"/>
        <v>01/02</v>
      </c>
      <c r="N3" s="17">
        <f t="shared" si="1"/>
        <v>20</v>
      </c>
    </row>
    <row r="4" spans="1:16" x14ac:dyDescent="0.2">
      <c r="A4" s="7" t="s">
        <v>59</v>
      </c>
      <c r="B4" s="18"/>
      <c r="C4" s="18">
        <v>4</v>
      </c>
      <c r="D4" s="18">
        <v>8</v>
      </c>
      <c r="E4" s="18">
        <v>3</v>
      </c>
      <c r="F4" s="18"/>
      <c r="G4" s="18">
        <v>1</v>
      </c>
      <c r="H4" s="19">
        <v>15</v>
      </c>
      <c r="I4" s="18"/>
      <c r="J4" s="20"/>
      <c r="K4" s="35">
        <f t="shared" si="2"/>
        <v>31</v>
      </c>
      <c r="M4" s="22" t="str">
        <f t="shared" si="0"/>
        <v>02/03</v>
      </c>
      <c r="N4" s="21">
        <f t="shared" si="1"/>
        <v>31</v>
      </c>
    </row>
    <row r="5" spans="1:16" x14ac:dyDescent="0.2">
      <c r="A5" s="7" t="s">
        <v>60</v>
      </c>
      <c r="B5" s="18"/>
      <c r="C5" s="18">
        <v>2</v>
      </c>
      <c r="D5" s="18">
        <v>10</v>
      </c>
      <c r="E5" s="18">
        <v>1</v>
      </c>
      <c r="F5" s="18"/>
      <c r="G5" s="18">
        <v>2</v>
      </c>
      <c r="H5" s="19">
        <v>23</v>
      </c>
      <c r="I5" s="18"/>
      <c r="J5" s="20"/>
      <c r="K5" s="35">
        <f t="shared" si="2"/>
        <v>38</v>
      </c>
      <c r="M5" s="22" t="str">
        <f t="shared" si="0"/>
        <v>03/04</v>
      </c>
      <c r="N5" s="21">
        <f t="shared" si="1"/>
        <v>38</v>
      </c>
      <c r="O5" s="2"/>
    </row>
    <row r="6" spans="1:16" x14ac:dyDescent="0.2">
      <c r="A6" s="23" t="s">
        <v>61</v>
      </c>
      <c r="B6" s="18"/>
      <c r="C6" s="18">
        <v>3</v>
      </c>
      <c r="D6" s="18">
        <v>38</v>
      </c>
      <c r="E6" s="18">
        <v>13</v>
      </c>
      <c r="F6" s="18"/>
      <c r="G6" s="18">
        <v>6</v>
      </c>
      <c r="H6" s="19">
        <v>42</v>
      </c>
      <c r="I6" s="18"/>
      <c r="J6" s="20"/>
      <c r="K6" s="35">
        <f t="shared" si="2"/>
        <v>102</v>
      </c>
      <c r="M6" s="22" t="str">
        <f t="shared" si="0"/>
        <v>04/05</v>
      </c>
      <c r="N6" s="21">
        <f t="shared" si="1"/>
        <v>102</v>
      </c>
    </row>
    <row r="7" spans="1:16" x14ac:dyDescent="0.2">
      <c r="A7" s="23" t="s">
        <v>62</v>
      </c>
      <c r="B7" s="18">
        <v>4</v>
      </c>
      <c r="C7" s="18">
        <v>6</v>
      </c>
      <c r="D7" s="18">
        <v>23</v>
      </c>
      <c r="E7" s="18">
        <v>11</v>
      </c>
      <c r="F7" s="18">
        <v>1</v>
      </c>
      <c r="G7" s="18">
        <v>3</v>
      </c>
      <c r="H7" s="19">
        <v>33</v>
      </c>
      <c r="I7" s="18"/>
      <c r="J7" s="20"/>
      <c r="K7" s="35">
        <f t="shared" si="2"/>
        <v>81</v>
      </c>
      <c r="M7" s="22" t="str">
        <f t="shared" si="0"/>
        <v>05/06</v>
      </c>
      <c r="N7" s="21">
        <f t="shared" si="1"/>
        <v>81</v>
      </c>
    </row>
    <row r="8" spans="1:16" x14ac:dyDescent="0.2">
      <c r="A8" s="24" t="s">
        <v>64</v>
      </c>
      <c r="B8" s="25">
        <v>14</v>
      </c>
      <c r="C8" s="25">
        <v>9</v>
      </c>
      <c r="D8" s="25">
        <v>5</v>
      </c>
      <c r="E8" s="25">
        <v>4</v>
      </c>
      <c r="F8" s="25">
        <v>1</v>
      </c>
      <c r="G8" s="25">
        <v>6</v>
      </c>
      <c r="H8" s="26">
        <v>43</v>
      </c>
      <c r="I8" s="25">
        <v>7</v>
      </c>
      <c r="J8" s="27"/>
      <c r="K8" s="35">
        <f t="shared" si="2"/>
        <v>89</v>
      </c>
      <c r="M8" s="22" t="str">
        <f t="shared" si="0"/>
        <v>06/07</v>
      </c>
      <c r="N8" s="21">
        <f t="shared" si="1"/>
        <v>89</v>
      </c>
    </row>
    <row r="9" spans="1:16" x14ac:dyDescent="0.2">
      <c r="A9" s="23" t="s">
        <v>63</v>
      </c>
      <c r="B9" s="18">
        <v>20</v>
      </c>
      <c r="C9" s="18">
        <v>6</v>
      </c>
      <c r="D9" s="18">
        <v>7</v>
      </c>
      <c r="E9" s="18">
        <v>7</v>
      </c>
      <c r="F9" s="18"/>
      <c r="G9" s="18">
        <v>13</v>
      </c>
      <c r="H9" s="19">
        <v>20</v>
      </c>
      <c r="I9" s="18">
        <v>9</v>
      </c>
      <c r="J9" s="20"/>
      <c r="K9" s="35">
        <f t="shared" si="2"/>
        <v>82</v>
      </c>
      <c r="M9" s="22" t="str">
        <f t="shared" si="0"/>
        <v>07/08</v>
      </c>
      <c r="N9" s="21">
        <f t="shared" si="1"/>
        <v>82</v>
      </c>
    </row>
    <row r="10" spans="1:16" x14ac:dyDescent="0.2">
      <c r="A10" s="23" t="s">
        <v>65</v>
      </c>
      <c r="B10" s="18">
        <v>25</v>
      </c>
      <c r="C10" s="18">
        <v>6</v>
      </c>
      <c r="D10" s="18">
        <v>11</v>
      </c>
      <c r="E10" s="18">
        <v>14</v>
      </c>
      <c r="F10" s="18"/>
      <c r="G10" s="18">
        <v>10</v>
      </c>
      <c r="H10" s="19">
        <v>38</v>
      </c>
      <c r="I10" s="18">
        <v>8</v>
      </c>
      <c r="J10" s="20"/>
      <c r="K10" s="35">
        <f t="shared" si="2"/>
        <v>112</v>
      </c>
      <c r="M10" s="22" t="str">
        <f t="shared" si="0"/>
        <v>08/09</v>
      </c>
      <c r="N10" s="21">
        <f t="shared" si="1"/>
        <v>112</v>
      </c>
    </row>
    <row r="11" spans="1:16" x14ac:dyDescent="0.2">
      <c r="A11" s="24" t="s">
        <v>67</v>
      </c>
      <c r="B11" s="25">
        <v>27</v>
      </c>
      <c r="C11" s="25">
        <v>16</v>
      </c>
      <c r="D11" s="25">
        <v>8</v>
      </c>
      <c r="E11" s="25">
        <v>8</v>
      </c>
      <c r="F11" s="25"/>
      <c r="G11" s="25">
        <v>6</v>
      </c>
      <c r="H11" s="26">
        <v>16</v>
      </c>
      <c r="I11" s="25">
        <v>9</v>
      </c>
      <c r="J11" s="27"/>
      <c r="K11" s="35">
        <f t="shared" si="2"/>
        <v>90</v>
      </c>
      <c r="M11" s="22" t="str">
        <f t="shared" si="0"/>
        <v>09/10</v>
      </c>
      <c r="N11" s="21">
        <f t="shared" si="1"/>
        <v>90</v>
      </c>
    </row>
    <row r="12" spans="1:16" x14ac:dyDescent="0.2">
      <c r="A12" s="24" t="s">
        <v>73</v>
      </c>
      <c r="B12" s="25">
        <v>13</v>
      </c>
      <c r="C12" s="25">
        <v>19</v>
      </c>
      <c r="D12" s="25">
        <v>13</v>
      </c>
      <c r="E12" s="25">
        <v>6</v>
      </c>
      <c r="F12" s="25">
        <v>6</v>
      </c>
      <c r="G12" s="25">
        <v>7</v>
      </c>
      <c r="H12" s="26">
        <v>26</v>
      </c>
      <c r="I12" s="25">
        <v>2</v>
      </c>
      <c r="J12" s="27"/>
      <c r="K12" s="35">
        <f t="shared" si="2"/>
        <v>92</v>
      </c>
      <c r="M12" s="22" t="str">
        <f t="shared" si="0"/>
        <v>10/11</v>
      </c>
      <c r="N12" s="21">
        <f t="shared" ref="N12:N17" si="3">K12</f>
        <v>92</v>
      </c>
    </row>
    <row r="13" spans="1:16" x14ac:dyDescent="0.2">
      <c r="A13" s="24" t="s">
        <v>83</v>
      </c>
      <c r="B13" s="25">
        <v>18</v>
      </c>
      <c r="C13" s="25">
        <v>11</v>
      </c>
      <c r="D13" s="25">
        <v>17</v>
      </c>
      <c r="E13" s="25">
        <v>8</v>
      </c>
      <c r="F13" s="25">
        <v>3</v>
      </c>
      <c r="G13" s="25">
        <v>6</v>
      </c>
      <c r="H13" s="26">
        <v>20</v>
      </c>
      <c r="I13" s="25">
        <v>3</v>
      </c>
      <c r="J13" s="27"/>
      <c r="K13" s="35">
        <f t="shared" si="2"/>
        <v>86</v>
      </c>
      <c r="M13" s="22" t="str">
        <f t="shared" si="0"/>
        <v>11/12</v>
      </c>
      <c r="N13" s="21">
        <f t="shared" si="3"/>
        <v>86</v>
      </c>
    </row>
    <row r="14" spans="1:16" x14ac:dyDescent="0.2">
      <c r="A14" s="24" t="s">
        <v>118</v>
      </c>
      <c r="B14" s="25">
        <v>21</v>
      </c>
      <c r="C14" s="25">
        <v>17</v>
      </c>
      <c r="D14" s="25">
        <v>16</v>
      </c>
      <c r="E14" s="25">
        <v>9</v>
      </c>
      <c r="F14" s="25">
        <v>2</v>
      </c>
      <c r="G14" s="25">
        <v>6</v>
      </c>
      <c r="H14" s="26">
        <v>20</v>
      </c>
      <c r="I14" s="25">
        <v>4</v>
      </c>
      <c r="J14" s="27"/>
      <c r="K14" s="21">
        <f t="shared" si="2"/>
        <v>95</v>
      </c>
      <c r="M14" s="22" t="str">
        <f t="shared" si="0"/>
        <v>12/13</v>
      </c>
      <c r="N14" s="21">
        <f t="shared" si="3"/>
        <v>95</v>
      </c>
    </row>
    <row r="15" spans="1:16" x14ac:dyDescent="0.2">
      <c r="A15" s="24" t="s">
        <v>124</v>
      </c>
      <c r="B15" s="25">
        <v>22</v>
      </c>
      <c r="C15" s="25">
        <v>27</v>
      </c>
      <c r="D15" s="25">
        <v>21</v>
      </c>
      <c r="E15" s="25">
        <v>9</v>
      </c>
      <c r="F15" s="25">
        <v>2</v>
      </c>
      <c r="G15" s="25">
        <v>8</v>
      </c>
      <c r="H15" s="26">
        <v>18</v>
      </c>
      <c r="I15" s="25">
        <v>4</v>
      </c>
      <c r="J15" s="27"/>
      <c r="K15" s="21">
        <f t="shared" si="2"/>
        <v>111</v>
      </c>
      <c r="M15" s="22" t="str">
        <f t="shared" si="0"/>
        <v>13/14</v>
      </c>
      <c r="N15" s="21">
        <f t="shared" si="3"/>
        <v>111</v>
      </c>
    </row>
    <row r="16" spans="1:16" x14ac:dyDescent="0.2">
      <c r="A16" s="24" t="s">
        <v>128</v>
      </c>
      <c r="B16" s="25">
        <v>16</v>
      </c>
      <c r="C16" s="25">
        <v>21</v>
      </c>
      <c r="D16" s="25">
        <v>16</v>
      </c>
      <c r="E16" s="25">
        <v>7</v>
      </c>
      <c r="F16" s="25">
        <v>1</v>
      </c>
      <c r="G16" s="25">
        <v>5</v>
      </c>
      <c r="H16" s="26">
        <v>18</v>
      </c>
      <c r="I16" s="25">
        <v>3</v>
      </c>
      <c r="J16" s="27"/>
      <c r="K16" s="21">
        <f t="shared" si="2"/>
        <v>87</v>
      </c>
      <c r="M16" s="22" t="str">
        <f t="shared" si="0"/>
        <v>14/15</v>
      </c>
      <c r="N16" s="21">
        <f t="shared" si="3"/>
        <v>87</v>
      </c>
    </row>
    <row r="17" spans="1:16" x14ac:dyDescent="0.2">
      <c r="A17" s="24" t="s">
        <v>130</v>
      </c>
      <c r="B17" s="25">
        <v>20</v>
      </c>
      <c r="C17" s="25">
        <v>18</v>
      </c>
      <c r="D17" s="25">
        <v>9</v>
      </c>
      <c r="E17" s="25">
        <v>3</v>
      </c>
      <c r="F17" s="25">
        <v>3</v>
      </c>
      <c r="G17" s="25">
        <v>5</v>
      </c>
      <c r="H17" s="26">
        <v>15</v>
      </c>
      <c r="I17" s="25">
        <v>2</v>
      </c>
      <c r="J17" s="27"/>
      <c r="K17" s="21">
        <f t="shared" si="2"/>
        <v>75</v>
      </c>
      <c r="M17" s="22" t="str">
        <f t="shared" si="0"/>
        <v>15/16</v>
      </c>
      <c r="N17" s="21">
        <f t="shared" si="3"/>
        <v>75</v>
      </c>
    </row>
    <row r="18" spans="1:16" x14ac:dyDescent="0.2">
      <c r="A18" s="24" t="s">
        <v>147</v>
      </c>
      <c r="B18" s="25">
        <v>24</v>
      </c>
      <c r="C18" s="25">
        <v>16</v>
      </c>
      <c r="D18" s="25">
        <v>10</v>
      </c>
      <c r="E18" s="25">
        <v>6</v>
      </c>
      <c r="F18" s="25">
        <v>4</v>
      </c>
      <c r="G18" s="25">
        <v>7</v>
      </c>
      <c r="H18" s="26">
        <v>13</v>
      </c>
      <c r="I18" s="25">
        <v>3</v>
      </c>
      <c r="J18" s="27"/>
      <c r="K18" s="21">
        <f t="shared" si="2"/>
        <v>83</v>
      </c>
      <c r="M18" s="22" t="str">
        <f t="shared" si="0"/>
        <v>16/17</v>
      </c>
      <c r="N18" s="21">
        <f t="shared" ref="N18" si="4">K18</f>
        <v>83</v>
      </c>
    </row>
    <row r="19" spans="1:16" x14ac:dyDescent="0.2">
      <c r="A19" s="24" t="s">
        <v>160</v>
      </c>
      <c r="B19" s="25">
        <v>28</v>
      </c>
      <c r="C19" s="25">
        <v>20</v>
      </c>
      <c r="D19" s="25">
        <v>7</v>
      </c>
      <c r="E19" s="25">
        <v>1</v>
      </c>
      <c r="F19" s="25">
        <v>4</v>
      </c>
      <c r="G19" s="25">
        <v>7</v>
      </c>
      <c r="H19" s="26">
        <v>14</v>
      </c>
      <c r="I19" s="25">
        <v>2</v>
      </c>
      <c r="J19" s="308"/>
      <c r="K19" s="21">
        <f t="shared" ref="K19:K20" si="5">SUM(B19:J19)</f>
        <v>83</v>
      </c>
      <c r="M19" s="22" t="str">
        <f t="shared" ref="M19:M20" si="6">A19</f>
        <v>17/18</v>
      </c>
      <c r="N19" s="21">
        <f t="shared" ref="N19:N20" si="7">K19</f>
        <v>83</v>
      </c>
    </row>
    <row r="20" spans="1:16" x14ac:dyDescent="0.2">
      <c r="A20" s="28" t="s">
        <v>167</v>
      </c>
      <c r="B20" s="298">
        <v>23</v>
      </c>
      <c r="C20" s="29">
        <v>16</v>
      </c>
      <c r="D20" s="29">
        <v>6</v>
      </c>
      <c r="E20" s="29">
        <v>1</v>
      </c>
      <c r="F20" s="29">
        <v>7</v>
      </c>
      <c r="G20" s="29">
        <v>8</v>
      </c>
      <c r="H20" s="30">
        <v>12</v>
      </c>
      <c r="I20" s="29">
        <v>3</v>
      </c>
      <c r="J20" s="31"/>
      <c r="K20" s="285">
        <f t="shared" si="5"/>
        <v>76</v>
      </c>
      <c r="M20" s="33" t="str">
        <f t="shared" si="6"/>
        <v>18/19</v>
      </c>
      <c r="N20" s="32">
        <f t="shared" si="7"/>
        <v>76</v>
      </c>
    </row>
    <row r="22" spans="1:16" ht="34.5" thickBot="1" x14ac:dyDescent="0.25">
      <c r="A22" s="1" t="s">
        <v>144</v>
      </c>
      <c r="B22" s="4" t="s">
        <v>31</v>
      </c>
      <c r="C22" s="4" t="s">
        <v>2</v>
      </c>
      <c r="D22" s="4" t="s">
        <v>166</v>
      </c>
      <c r="E22" s="4" t="s">
        <v>44</v>
      </c>
      <c r="F22" s="4" t="s">
        <v>119</v>
      </c>
      <c r="G22" s="4" t="s">
        <v>3</v>
      </c>
      <c r="H22" s="8" t="s">
        <v>1</v>
      </c>
      <c r="I22" s="4" t="s">
        <v>28</v>
      </c>
      <c r="J22" s="5" t="s">
        <v>54</v>
      </c>
      <c r="K22" s="8" t="s">
        <v>4</v>
      </c>
      <c r="M22" s="1" t="str">
        <f t="shared" ref="M22:M37" si="8">A22</f>
        <v>Školení Erasmus</v>
      </c>
      <c r="N22" s="3" t="str">
        <f t="shared" ref="N22:N31" si="9">K22</f>
        <v>UJEP</v>
      </c>
      <c r="P22" s="161" t="s">
        <v>144</v>
      </c>
    </row>
    <row r="23" spans="1:16" ht="12" thickTop="1" x14ac:dyDescent="0.2">
      <c r="A23" s="12" t="s">
        <v>58</v>
      </c>
      <c r="B23" s="13"/>
      <c r="C23" s="13"/>
      <c r="D23" s="13"/>
      <c r="E23" s="13"/>
      <c r="F23" s="13"/>
      <c r="G23" s="13"/>
      <c r="H23" s="14"/>
      <c r="I23" s="13"/>
      <c r="J23" s="15"/>
      <c r="K23" s="34">
        <f t="shared" ref="K23:K40" si="10">SUM(B23:J23)</f>
        <v>0</v>
      </c>
      <c r="M23" s="16" t="str">
        <f t="shared" si="8"/>
        <v>01/02</v>
      </c>
      <c r="N23" s="17">
        <f t="shared" si="9"/>
        <v>0</v>
      </c>
    </row>
    <row r="24" spans="1:16" x14ac:dyDescent="0.2">
      <c r="A24" s="7" t="s">
        <v>59</v>
      </c>
      <c r="B24" s="18"/>
      <c r="C24" s="18"/>
      <c r="D24" s="18"/>
      <c r="E24" s="18"/>
      <c r="F24" s="18"/>
      <c r="G24" s="18"/>
      <c r="H24" s="19"/>
      <c r="I24" s="18"/>
      <c r="J24" s="20"/>
      <c r="K24" s="35">
        <f t="shared" si="10"/>
        <v>0</v>
      </c>
      <c r="M24" s="22" t="str">
        <f t="shared" si="8"/>
        <v>02/03</v>
      </c>
      <c r="N24" s="21">
        <f t="shared" si="9"/>
        <v>0</v>
      </c>
    </row>
    <row r="25" spans="1:16" x14ac:dyDescent="0.2">
      <c r="A25" s="7" t="s">
        <v>60</v>
      </c>
      <c r="B25" s="18"/>
      <c r="C25" s="18"/>
      <c r="D25" s="18"/>
      <c r="E25" s="18"/>
      <c r="F25" s="18"/>
      <c r="G25" s="18"/>
      <c r="H25" s="19"/>
      <c r="I25" s="18"/>
      <c r="J25" s="20"/>
      <c r="K25" s="35">
        <f t="shared" si="10"/>
        <v>0</v>
      </c>
      <c r="M25" s="22" t="str">
        <f t="shared" si="8"/>
        <v>03/04</v>
      </c>
      <c r="N25" s="21">
        <f t="shared" si="9"/>
        <v>0</v>
      </c>
    </row>
    <row r="26" spans="1:16" x14ac:dyDescent="0.2">
      <c r="A26" s="23" t="s">
        <v>61</v>
      </c>
      <c r="B26" s="18"/>
      <c r="C26" s="18"/>
      <c r="D26" s="18"/>
      <c r="E26" s="18"/>
      <c r="F26" s="18"/>
      <c r="G26" s="18"/>
      <c r="H26" s="19"/>
      <c r="I26" s="18"/>
      <c r="J26" s="20"/>
      <c r="K26" s="35">
        <f t="shared" si="10"/>
        <v>0</v>
      </c>
      <c r="M26" s="22" t="str">
        <f t="shared" si="8"/>
        <v>04/05</v>
      </c>
      <c r="N26" s="21">
        <f t="shared" si="9"/>
        <v>0</v>
      </c>
    </row>
    <row r="27" spans="1:16" x14ac:dyDescent="0.2">
      <c r="A27" s="23" t="s">
        <v>62</v>
      </c>
      <c r="B27" s="18"/>
      <c r="C27" s="18"/>
      <c r="D27" s="18"/>
      <c r="E27" s="18"/>
      <c r="F27" s="18"/>
      <c r="G27" s="18"/>
      <c r="H27" s="19"/>
      <c r="I27" s="18"/>
      <c r="J27" s="20"/>
      <c r="K27" s="35">
        <f t="shared" si="10"/>
        <v>0</v>
      </c>
      <c r="M27" s="22" t="str">
        <f t="shared" si="8"/>
        <v>05/06</v>
      </c>
      <c r="N27" s="21">
        <f t="shared" si="9"/>
        <v>0</v>
      </c>
    </row>
    <row r="28" spans="1:16" x14ac:dyDescent="0.2">
      <c r="A28" s="24" t="s">
        <v>64</v>
      </c>
      <c r="B28" s="25"/>
      <c r="C28" s="25"/>
      <c r="D28" s="25"/>
      <c r="E28" s="25"/>
      <c r="F28" s="25"/>
      <c r="G28" s="25"/>
      <c r="H28" s="26"/>
      <c r="I28" s="25"/>
      <c r="J28" s="27"/>
      <c r="K28" s="35">
        <f t="shared" si="10"/>
        <v>0</v>
      </c>
      <c r="M28" s="22" t="str">
        <f t="shared" si="8"/>
        <v>06/07</v>
      </c>
      <c r="N28" s="21">
        <f t="shared" si="9"/>
        <v>0</v>
      </c>
    </row>
    <row r="29" spans="1:16" x14ac:dyDescent="0.2">
      <c r="A29" s="23" t="s">
        <v>63</v>
      </c>
      <c r="B29" s="18"/>
      <c r="C29" s="18"/>
      <c r="D29" s="18"/>
      <c r="E29" s="18">
        <v>5</v>
      </c>
      <c r="F29" s="18"/>
      <c r="G29" s="18"/>
      <c r="H29" s="19"/>
      <c r="I29" s="18">
        <v>1</v>
      </c>
      <c r="J29" s="20"/>
      <c r="K29" s="21">
        <f t="shared" si="10"/>
        <v>6</v>
      </c>
      <c r="M29" s="22" t="str">
        <f t="shared" si="8"/>
        <v>07/08</v>
      </c>
      <c r="N29" s="21">
        <f t="shared" si="9"/>
        <v>6</v>
      </c>
    </row>
    <row r="30" spans="1:16" x14ac:dyDescent="0.2">
      <c r="A30" s="23" t="s">
        <v>65</v>
      </c>
      <c r="B30" s="18">
        <v>10</v>
      </c>
      <c r="C30" s="18">
        <v>6</v>
      </c>
      <c r="D30" s="18"/>
      <c r="E30" s="18">
        <v>15</v>
      </c>
      <c r="F30" s="18"/>
      <c r="G30" s="18">
        <v>1</v>
      </c>
      <c r="H30" s="19">
        <v>6</v>
      </c>
      <c r="I30" s="18">
        <v>5</v>
      </c>
      <c r="J30" s="20">
        <v>1</v>
      </c>
      <c r="K30" s="21">
        <f t="shared" si="10"/>
        <v>44</v>
      </c>
      <c r="M30" s="22" t="str">
        <f t="shared" si="8"/>
        <v>08/09</v>
      </c>
      <c r="N30" s="21">
        <f t="shared" si="9"/>
        <v>44</v>
      </c>
    </row>
    <row r="31" spans="1:16" x14ac:dyDescent="0.2">
      <c r="A31" s="43" t="s">
        <v>67</v>
      </c>
      <c r="B31" s="13">
        <v>2</v>
      </c>
      <c r="C31" s="13">
        <v>3</v>
      </c>
      <c r="D31" s="13"/>
      <c r="E31" s="13">
        <v>1</v>
      </c>
      <c r="F31" s="13"/>
      <c r="G31" s="13">
        <v>1</v>
      </c>
      <c r="H31" s="14"/>
      <c r="I31" s="13">
        <v>1</v>
      </c>
      <c r="J31" s="15"/>
      <c r="K31" s="21">
        <f t="shared" si="10"/>
        <v>8</v>
      </c>
      <c r="M31" s="38" t="str">
        <f t="shared" si="8"/>
        <v>09/10</v>
      </c>
      <c r="N31" s="21">
        <f t="shared" si="9"/>
        <v>8</v>
      </c>
    </row>
    <row r="32" spans="1:16" x14ac:dyDescent="0.2">
      <c r="A32" s="43" t="s">
        <v>73</v>
      </c>
      <c r="B32" s="13">
        <v>2</v>
      </c>
      <c r="C32" s="13">
        <v>3</v>
      </c>
      <c r="D32" s="13"/>
      <c r="E32" s="13">
        <v>1</v>
      </c>
      <c r="F32" s="13"/>
      <c r="G32" s="13">
        <v>1</v>
      </c>
      <c r="H32" s="14">
        <v>4</v>
      </c>
      <c r="I32" s="13">
        <v>3</v>
      </c>
      <c r="J32" s="15"/>
      <c r="K32" s="21">
        <f t="shared" si="10"/>
        <v>14</v>
      </c>
      <c r="M32" s="38" t="str">
        <f t="shared" si="8"/>
        <v>10/11</v>
      </c>
      <c r="N32" s="21">
        <f t="shared" ref="N32:N37" si="11">K32</f>
        <v>14</v>
      </c>
    </row>
    <row r="33" spans="1:18" x14ac:dyDescent="0.2">
      <c r="A33" s="43" t="s">
        <v>83</v>
      </c>
      <c r="B33" s="13">
        <v>1</v>
      </c>
      <c r="C33" s="13">
        <v>4</v>
      </c>
      <c r="D33" s="13">
        <v>1</v>
      </c>
      <c r="E33" s="13">
        <v>2</v>
      </c>
      <c r="F33" s="13"/>
      <c r="G33" s="13">
        <v>1</v>
      </c>
      <c r="H33" s="14">
        <v>2</v>
      </c>
      <c r="I33" s="13">
        <v>2</v>
      </c>
      <c r="J33" s="15">
        <v>2</v>
      </c>
      <c r="K33" s="21">
        <f t="shared" si="10"/>
        <v>15</v>
      </c>
      <c r="M33" s="22" t="str">
        <f t="shared" si="8"/>
        <v>11/12</v>
      </c>
      <c r="N33" s="21">
        <f t="shared" si="11"/>
        <v>15</v>
      </c>
    </row>
    <row r="34" spans="1:18" x14ac:dyDescent="0.2">
      <c r="A34" s="43" t="s">
        <v>118</v>
      </c>
      <c r="B34" s="13">
        <v>1</v>
      </c>
      <c r="C34" s="13">
        <v>1</v>
      </c>
      <c r="D34" s="13">
        <v>1</v>
      </c>
      <c r="E34" s="13">
        <v>3</v>
      </c>
      <c r="F34" s="13"/>
      <c r="G34" s="13">
        <v>2</v>
      </c>
      <c r="H34" s="14">
        <v>2</v>
      </c>
      <c r="I34" s="13">
        <v>1</v>
      </c>
      <c r="J34" s="15">
        <v>4</v>
      </c>
      <c r="K34" s="21">
        <f t="shared" si="10"/>
        <v>15</v>
      </c>
      <c r="M34" s="38" t="str">
        <f t="shared" si="8"/>
        <v>12/13</v>
      </c>
      <c r="N34" s="21">
        <f t="shared" si="11"/>
        <v>15</v>
      </c>
    </row>
    <row r="35" spans="1:18" x14ac:dyDescent="0.2">
      <c r="A35" s="293" t="s">
        <v>124</v>
      </c>
      <c r="B35" s="294">
        <v>1</v>
      </c>
      <c r="C35" s="294">
        <v>4</v>
      </c>
      <c r="D35" s="294">
        <v>1</v>
      </c>
      <c r="E35" s="294">
        <v>5</v>
      </c>
      <c r="F35" s="294">
        <v>1</v>
      </c>
      <c r="G35" s="294">
        <v>1</v>
      </c>
      <c r="H35" s="295">
        <v>2</v>
      </c>
      <c r="I35" s="294">
        <v>2</v>
      </c>
      <c r="J35" s="296">
        <v>1</v>
      </c>
      <c r="K35" s="21">
        <f t="shared" si="10"/>
        <v>18</v>
      </c>
      <c r="M35" s="38" t="str">
        <f t="shared" si="8"/>
        <v>13/14</v>
      </c>
      <c r="N35" s="21">
        <f t="shared" si="11"/>
        <v>18</v>
      </c>
    </row>
    <row r="36" spans="1:18" x14ac:dyDescent="0.2">
      <c r="A36" s="24" t="s">
        <v>128</v>
      </c>
      <c r="B36" s="25">
        <v>1</v>
      </c>
      <c r="C36" s="25">
        <v>5</v>
      </c>
      <c r="D36" s="25">
        <v>1</v>
      </c>
      <c r="E36" s="25">
        <v>1</v>
      </c>
      <c r="F36" s="25">
        <v>1</v>
      </c>
      <c r="G36" s="25">
        <v>2</v>
      </c>
      <c r="H36" s="26">
        <v>1</v>
      </c>
      <c r="I36" s="25">
        <v>2</v>
      </c>
      <c r="J36" s="27"/>
      <c r="K36" s="21">
        <f t="shared" si="10"/>
        <v>14</v>
      </c>
      <c r="M36" s="22" t="str">
        <f t="shared" si="8"/>
        <v>14/15</v>
      </c>
      <c r="N36" s="21">
        <f t="shared" si="11"/>
        <v>14</v>
      </c>
    </row>
    <row r="37" spans="1:18" x14ac:dyDescent="0.2">
      <c r="A37" s="24" t="s">
        <v>130</v>
      </c>
      <c r="B37" s="25"/>
      <c r="C37" s="25">
        <v>6</v>
      </c>
      <c r="D37" s="25"/>
      <c r="E37" s="25">
        <v>5</v>
      </c>
      <c r="F37" s="25">
        <v>1</v>
      </c>
      <c r="G37" s="25">
        <v>4</v>
      </c>
      <c r="H37" s="26">
        <v>6</v>
      </c>
      <c r="I37" s="25">
        <v>4</v>
      </c>
      <c r="J37" s="27"/>
      <c r="K37" s="21">
        <f t="shared" si="10"/>
        <v>26</v>
      </c>
      <c r="M37" s="22" t="str">
        <f t="shared" si="8"/>
        <v>15/16</v>
      </c>
      <c r="N37" s="21">
        <f t="shared" si="11"/>
        <v>26</v>
      </c>
    </row>
    <row r="38" spans="1:18" x14ac:dyDescent="0.2">
      <c r="A38" s="24" t="s">
        <v>147</v>
      </c>
      <c r="B38" s="25">
        <v>1</v>
      </c>
      <c r="C38" s="25">
        <v>6</v>
      </c>
      <c r="D38" s="25"/>
      <c r="E38" s="25">
        <v>13</v>
      </c>
      <c r="F38" s="25">
        <v>3</v>
      </c>
      <c r="G38" s="25">
        <v>2</v>
      </c>
      <c r="H38" s="26">
        <v>4</v>
      </c>
      <c r="I38" s="25">
        <v>2</v>
      </c>
      <c r="J38" s="27">
        <v>4</v>
      </c>
      <c r="K38" s="21">
        <f t="shared" si="10"/>
        <v>35</v>
      </c>
      <c r="M38" s="22" t="str">
        <f t="shared" ref="M38:M40" si="12">A38</f>
        <v>16/17</v>
      </c>
      <c r="N38" s="21">
        <f t="shared" ref="N38:N40" si="13">K38</f>
        <v>35</v>
      </c>
    </row>
    <row r="39" spans="1:18" x14ac:dyDescent="0.2">
      <c r="A39" s="24" t="s">
        <v>160</v>
      </c>
      <c r="B39" s="25">
        <v>2</v>
      </c>
      <c r="C39" s="25">
        <v>9</v>
      </c>
      <c r="D39" s="25"/>
      <c r="E39" s="25">
        <v>6</v>
      </c>
      <c r="F39" s="25">
        <v>1</v>
      </c>
      <c r="G39" s="25">
        <v>3</v>
      </c>
      <c r="H39" s="26">
        <v>4</v>
      </c>
      <c r="I39" s="25">
        <v>4</v>
      </c>
      <c r="J39" s="308">
        <v>2</v>
      </c>
      <c r="K39" s="21">
        <f t="shared" si="10"/>
        <v>31</v>
      </c>
      <c r="M39" s="22" t="str">
        <f t="shared" si="12"/>
        <v>17/18</v>
      </c>
      <c r="N39" s="21">
        <f t="shared" si="13"/>
        <v>31</v>
      </c>
    </row>
    <row r="40" spans="1:18" x14ac:dyDescent="0.2">
      <c r="A40" s="28" t="s">
        <v>167</v>
      </c>
      <c r="B40" s="298">
        <v>11</v>
      </c>
      <c r="C40" s="29">
        <v>11</v>
      </c>
      <c r="D40" s="29">
        <v>0</v>
      </c>
      <c r="E40" s="29">
        <v>10</v>
      </c>
      <c r="F40" s="29">
        <v>1</v>
      </c>
      <c r="G40" s="29">
        <v>3</v>
      </c>
      <c r="H40" s="30">
        <v>4</v>
      </c>
      <c r="I40" s="29">
        <v>4</v>
      </c>
      <c r="J40" s="31">
        <v>6</v>
      </c>
      <c r="K40" s="285">
        <f t="shared" si="10"/>
        <v>50</v>
      </c>
      <c r="M40" s="33" t="str">
        <f t="shared" si="12"/>
        <v>18/19</v>
      </c>
      <c r="N40" s="32">
        <f t="shared" si="13"/>
        <v>50</v>
      </c>
    </row>
    <row r="42" spans="1:18" ht="45.75" thickBot="1" x14ac:dyDescent="0.25">
      <c r="A42" s="1" t="s">
        <v>53</v>
      </c>
      <c r="B42" s="4" t="s">
        <v>31</v>
      </c>
      <c r="C42" s="4" t="s">
        <v>2</v>
      </c>
      <c r="D42" s="4" t="s">
        <v>166</v>
      </c>
      <c r="E42" s="4" t="s">
        <v>44</v>
      </c>
      <c r="F42" s="4" t="s">
        <v>119</v>
      </c>
      <c r="G42" s="4" t="s">
        <v>3</v>
      </c>
      <c r="H42" s="8" t="s">
        <v>1</v>
      </c>
      <c r="I42" s="4" t="s">
        <v>28</v>
      </c>
      <c r="J42" s="5" t="s">
        <v>54</v>
      </c>
      <c r="K42" s="8" t="s">
        <v>4</v>
      </c>
      <c r="M42" s="1" t="str">
        <f t="shared" ref="M42:M57" si="14">A42</f>
        <v>Celkem Erasmus</v>
      </c>
      <c r="N42" s="3" t="str">
        <f t="shared" ref="N42:N51" si="15">K42</f>
        <v>UJEP</v>
      </c>
      <c r="P42" s="1" t="s">
        <v>33</v>
      </c>
      <c r="Q42" s="36" t="s">
        <v>51</v>
      </c>
      <c r="R42" s="37" t="s">
        <v>52</v>
      </c>
    </row>
    <row r="43" spans="1:18" ht="12" thickTop="1" x14ac:dyDescent="0.2">
      <c r="A43" s="12" t="s">
        <v>58</v>
      </c>
      <c r="B43" s="13">
        <f t="shared" ref="B43:J43" si="16">B3+B23</f>
        <v>0</v>
      </c>
      <c r="C43" s="13">
        <f t="shared" si="16"/>
        <v>5</v>
      </c>
      <c r="D43" s="13">
        <f t="shared" si="16"/>
        <v>3</v>
      </c>
      <c r="E43" s="13">
        <f t="shared" si="16"/>
        <v>0</v>
      </c>
      <c r="F43" s="13">
        <f t="shared" si="16"/>
        <v>0</v>
      </c>
      <c r="G43" s="13">
        <f t="shared" si="16"/>
        <v>2</v>
      </c>
      <c r="H43" s="14">
        <f t="shared" si="16"/>
        <v>10</v>
      </c>
      <c r="I43" s="13">
        <f t="shared" si="16"/>
        <v>0</v>
      </c>
      <c r="J43" s="15">
        <f t="shared" si="16"/>
        <v>0</v>
      </c>
      <c r="K43" s="34">
        <f t="shared" ref="K43:K57" si="17">SUM(B43:J43)</f>
        <v>20</v>
      </c>
      <c r="M43" s="16" t="str">
        <f t="shared" si="14"/>
        <v>01/02</v>
      </c>
      <c r="N43" s="17">
        <f t="shared" si="15"/>
        <v>20</v>
      </c>
      <c r="P43" s="38" t="str">
        <f t="shared" ref="P43:P60" si="18">M3</f>
        <v>01/02</v>
      </c>
      <c r="Q43" s="34">
        <f t="shared" ref="Q43:Q60" si="19">N3</f>
        <v>20</v>
      </c>
      <c r="R43" s="39">
        <f t="shared" ref="R43:R60" si="20">N23</f>
        <v>0</v>
      </c>
    </row>
    <row r="44" spans="1:18" x14ac:dyDescent="0.2">
      <c r="A44" s="7" t="s">
        <v>59</v>
      </c>
      <c r="B44" s="18">
        <f t="shared" ref="B44:J44" si="21">B4+B24</f>
        <v>0</v>
      </c>
      <c r="C44" s="18">
        <f t="shared" si="21"/>
        <v>4</v>
      </c>
      <c r="D44" s="18">
        <f t="shared" si="21"/>
        <v>8</v>
      </c>
      <c r="E44" s="18">
        <f t="shared" si="21"/>
        <v>3</v>
      </c>
      <c r="F44" s="18">
        <f t="shared" si="21"/>
        <v>0</v>
      </c>
      <c r="G44" s="18">
        <f t="shared" si="21"/>
        <v>1</v>
      </c>
      <c r="H44" s="19">
        <f t="shared" si="21"/>
        <v>15</v>
      </c>
      <c r="I44" s="18">
        <f t="shared" si="21"/>
        <v>0</v>
      </c>
      <c r="J44" s="20">
        <f t="shared" si="21"/>
        <v>0</v>
      </c>
      <c r="K44" s="35">
        <f t="shared" si="17"/>
        <v>31</v>
      </c>
      <c r="M44" s="22" t="str">
        <f t="shared" si="14"/>
        <v>02/03</v>
      </c>
      <c r="N44" s="21">
        <f t="shared" si="15"/>
        <v>31</v>
      </c>
      <c r="P44" s="22" t="str">
        <f t="shared" si="18"/>
        <v>02/03</v>
      </c>
      <c r="Q44" s="21">
        <f t="shared" si="19"/>
        <v>31</v>
      </c>
      <c r="R44" s="40">
        <f t="shared" si="20"/>
        <v>0</v>
      </c>
    </row>
    <row r="45" spans="1:18" x14ac:dyDescent="0.2">
      <c r="A45" s="7" t="s">
        <v>60</v>
      </c>
      <c r="B45" s="18">
        <f t="shared" ref="B45:J45" si="22">B5+B25</f>
        <v>0</v>
      </c>
      <c r="C45" s="18">
        <f t="shared" si="22"/>
        <v>2</v>
      </c>
      <c r="D45" s="18">
        <f t="shared" si="22"/>
        <v>10</v>
      </c>
      <c r="E45" s="18">
        <f t="shared" si="22"/>
        <v>1</v>
      </c>
      <c r="F45" s="18">
        <f t="shared" si="22"/>
        <v>0</v>
      </c>
      <c r="G45" s="18">
        <f t="shared" si="22"/>
        <v>2</v>
      </c>
      <c r="H45" s="19">
        <f t="shared" si="22"/>
        <v>23</v>
      </c>
      <c r="I45" s="18">
        <f t="shared" si="22"/>
        <v>0</v>
      </c>
      <c r="J45" s="20">
        <f t="shared" si="22"/>
        <v>0</v>
      </c>
      <c r="K45" s="35">
        <f t="shared" si="17"/>
        <v>38</v>
      </c>
      <c r="M45" s="22" t="str">
        <f t="shared" si="14"/>
        <v>03/04</v>
      </c>
      <c r="N45" s="21">
        <f t="shared" si="15"/>
        <v>38</v>
      </c>
      <c r="P45" s="22" t="str">
        <f t="shared" si="18"/>
        <v>03/04</v>
      </c>
      <c r="Q45" s="21">
        <f t="shared" si="19"/>
        <v>38</v>
      </c>
      <c r="R45" s="40">
        <f t="shared" si="20"/>
        <v>0</v>
      </c>
    </row>
    <row r="46" spans="1:18" x14ac:dyDescent="0.2">
      <c r="A46" s="23" t="s">
        <v>61</v>
      </c>
      <c r="B46" s="18">
        <f t="shared" ref="B46:J46" si="23">B6+B26</f>
        <v>0</v>
      </c>
      <c r="C46" s="18">
        <f t="shared" si="23"/>
        <v>3</v>
      </c>
      <c r="D46" s="18">
        <f t="shared" si="23"/>
        <v>38</v>
      </c>
      <c r="E46" s="18">
        <f t="shared" si="23"/>
        <v>13</v>
      </c>
      <c r="F46" s="18">
        <f t="shared" si="23"/>
        <v>0</v>
      </c>
      <c r="G46" s="18">
        <f t="shared" si="23"/>
        <v>6</v>
      </c>
      <c r="H46" s="19">
        <f t="shared" si="23"/>
        <v>42</v>
      </c>
      <c r="I46" s="18">
        <f t="shared" si="23"/>
        <v>0</v>
      </c>
      <c r="J46" s="20">
        <f t="shared" si="23"/>
        <v>0</v>
      </c>
      <c r="K46" s="35">
        <f t="shared" si="17"/>
        <v>102</v>
      </c>
      <c r="M46" s="22" t="str">
        <f t="shared" si="14"/>
        <v>04/05</v>
      </c>
      <c r="N46" s="21">
        <f t="shared" si="15"/>
        <v>102</v>
      </c>
      <c r="P46" s="22" t="str">
        <f t="shared" si="18"/>
        <v>04/05</v>
      </c>
      <c r="Q46" s="21">
        <f t="shared" si="19"/>
        <v>102</v>
      </c>
      <c r="R46" s="40">
        <f t="shared" si="20"/>
        <v>0</v>
      </c>
    </row>
    <row r="47" spans="1:18" x14ac:dyDescent="0.2">
      <c r="A47" s="23" t="s">
        <v>62</v>
      </c>
      <c r="B47" s="18">
        <f t="shared" ref="B47:J47" si="24">B7+B27</f>
        <v>4</v>
      </c>
      <c r="C47" s="18">
        <f t="shared" si="24"/>
        <v>6</v>
      </c>
      <c r="D47" s="18">
        <f t="shared" si="24"/>
        <v>23</v>
      </c>
      <c r="E47" s="18">
        <f t="shared" si="24"/>
        <v>11</v>
      </c>
      <c r="F47" s="18">
        <f t="shared" si="24"/>
        <v>1</v>
      </c>
      <c r="G47" s="18">
        <f t="shared" si="24"/>
        <v>3</v>
      </c>
      <c r="H47" s="19">
        <f t="shared" si="24"/>
        <v>33</v>
      </c>
      <c r="I47" s="18">
        <f t="shared" si="24"/>
        <v>0</v>
      </c>
      <c r="J47" s="20">
        <f t="shared" si="24"/>
        <v>0</v>
      </c>
      <c r="K47" s="35">
        <f t="shared" si="17"/>
        <v>81</v>
      </c>
      <c r="M47" s="22" t="str">
        <f t="shared" si="14"/>
        <v>05/06</v>
      </c>
      <c r="N47" s="21">
        <f t="shared" si="15"/>
        <v>81</v>
      </c>
      <c r="P47" s="22" t="str">
        <f t="shared" si="18"/>
        <v>05/06</v>
      </c>
      <c r="Q47" s="21">
        <f t="shared" si="19"/>
        <v>81</v>
      </c>
      <c r="R47" s="40">
        <f t="shared" si="20"/>
        <v>0</v>
      </c>
    </row>
    <row r="48" spans="1:18" x14ac:dyDescent="0.2">
      <c r="A48" s="24" t="s">
        <v>64</v>
      </c>
      <c r="B48" s="25">
        <f t="shared" ref="B48:J48" si="25">B8+B28</f>
        <v>14</v>
      </c>
      <c r="C48" s="25">
        <f t="shared" si="25"/>
        <v>9</v>
      </c>
      <c r="D48" s="25">
        <f t="shared" si="25"/>
        <v>5</v>
      </c>
      <c r="E48" s="25">
        <f t="shared" si="25"/>
        <v>4</v>
      </c>
      <c r="F48" s="25">
        <f t="shared" si="25"/>
        <v>1</v>
      </c>
      <c r="G48" s="25">
        <f t="shared" si="25"/>
        <v>6</v>
      </c>
      <c r="H48" s="26">
        <f t="shared" si="25"/>
        <v>43</v>
      </c>
      <c r="I48" s="25">
        <f t="shared" si="25"/>
        <v>7</v>
      </c>
      <c r="J48" s="27">
        <f t="shared" si="25"/>
        <v>0</v>
      </c>
      <c r="K48" s="35">
        <f t="shared" si="17"/>
        <v>89</v>
      </c>
      <c r="M48" s="22" t="str">
        <f t="shared" si="14"/>
        <v>06/07</v>
      </c>
      <c r="N48" s="21">
        <f t="shared" si="15"/>
        <v>89</v>
      </c>
      <c r="P48" s="22" t="str">
        <f t="shared" si="18"/>
        <v>06/07</v>
      </c>
      <c r="Q48" s="21">
        <f t="shared" si="19"/>
        <v>89</v>
      </c>
      <c r="R48" s="40">
        <f t="shared" si="20"/>
        <v>0</v>
      </c>
    </row>
    <row r="49" spans="1:18" x14ac:dyDescent="0.2">
      <c r="A49" s="23" t="s">
        <v>63</v>
      </c>
      <c r="B49" s="25">
        <f t="shared" ref="B49:J49" si="26">B9+B29</f>
        <v>20</v>
      </c>
      <c r="C49" s="25">
        <f t="shared" si="26"/>
        <v>6</v>
      </c>
      <c r="D49" s="25">
        <f t="shared" si="26"/>
        <v>7</v>
      </c>
      <c r="E49" s="25">
        <f t="shared" si="26"/>
        <v>12</v>
      </c>
      <c r="F49" s="25">
        <f t="shared" si="26"/>
        <v>0</v>
      </c>
      <c r="G49" s="25">
        <f t="shared" si="26"/>
        <v>13</v>
      </c>
      <c r="H49" s="26">
        <f t="shared" si="26"/>
        <v>20</v>
      </c>
      <c r="I49" s="25">
        <f t="shared" si="26"/>
        <v>10</v>
      </c>
      <c r="J49" s="27">
        <f t="shared" si="26"/>
        <v>0</v>
      </c>
      <c r="K49" s="35">
        <f t="shared" si="17"/>
        <v>88</v>
      </c>
      <c r="M49" s="22" t="str">
        <f t="shared" si="14"/>
        <v>07/08</v>
      </c>
      <c r="N49" s="21">
        <f t="shared" si="15"/>
        <v>88</v>
      </c>
      <c r="P49" s="22" t="str">
        <f t="shared" si="18"/>
        <v>07/08</v>
      </c>
      <c r="Q49" s="21">
        <f t="shared" si="19"/>
        <v>82</v>
      </c>
      <c r="R49" s="40">
        <f t="shared" si="20"/>
        <v>6</v>
      </c>
    </row>
    <row r="50" spans="1:18" x14ac:dyDescent="0.2">
      <c r="A50" s="24" t="s">
        <v>65</v>
      </c>
      <c r="B50" s="25">
        <f t="shared" ref="B50:J50" si="27">B10+B30</f>
        <v>35</v>
      </c>
      <c r="C50" s="25">
        <f t="shared" si="27"/>
        <v>12</v>
      </c>
      <c r="D50" s="25">
        <f t="shared" si="27"/>
        <v>11</v>
      </c>
      <c r="E50" s="25">
        <f t="shared" si="27"/>
        <v>29</v>
      </c>
      <c r="F50" s="25">
        <f t="shared" si="27"/>
        <v>0</v>
      </c>
      <c r="G50" s="25">
        <f t="shared" si="27"/>
        <v>11</v>
      </c>
      <c r="H50" s="26">
        <f t="shared" si="27"/>
        <v>44</v>
      </c>
      <c r="I50" s="25">
        <f t="shared" si="27"/>
        <v>13</v>
      </c>
      <c r="J50" s="27">
        <f t="shared" si="27"/>
        <v>1</v>
      </c>
      <c r="K50" s="35">
        <f t="shared" si="17"/>
        <v>156</v>
      </c>
      <c r="M50" s="22" t="str">
        <f t="shared" si="14"/>
        <v>08/09</v>
      </c>
      <c r="N50" s="21">
        <f t="shared" si="15"/>
        <v>156</v>
      </c>
      <c r="P50" s="22" t="str">
        <f t="shared" si="18"/>
        <v>08/09</v>
      </c>
      <c r="Q50" s="21">
        <f t="shared" si="19"/>
        <v>112</v>
      </c>
      <c r="R50" s="40">
        <f t="shared" si="20"/>
        <v>44</v>
      </c>
    </row>
    <row r="51" spans="1:18" x14ac:dyDescent="0.2">
      <c r="A51" s="24" t="s">
        <v>67</v>
      </c>
      <c r="B51" s="25">
        <f t="shared" ref="B51:J51" si="28">B11+B31</f>
        <v>29</v>
      </c>
      <c r="C51" s="25">
        <f t="shared" si="28"/>
        <v>19</v>
      </c>
      <c r="D51" s="25">
        <f t="shared" si="28"/>
        <v>8</v>
      </c>
      <c r="E51" s="25">
        <f t="shared" si="28"/>
        <v>9</v>
      </c>
      <c r="F51" s="25">
        <f t="shared" si="28"/>
        <v>0</v>
      </c>
      <c r="G51" s="25">
        <f t="shared" si="28"/>
        <v>7</v>
      </c>
      <c r="H51" s="26">
        <f t="shared" si="28"/>
        <v>16</v>
      </c>
      <c r="I51" s="25">
        <f t="shared" si="28"/>
        <v>10</v>
      </c>
      <c r="J51" s="27">
        <f t="shared" si="28"/>
        <v>0</v>
      </c>
      <c r="K51" s="35">
        <f t="shared" si="17"/>
        <v>98</v>
      </c>
      <c r="M51" s="22" t="str">
        <f t="shared" si="14"/>
        <v>09/10</v>
      </c>
      <c r="N51" s="21">
        <f t="shared" si="15"/>
        <v>98</v>
      </c>
      <c r="P51" s="22" t="str">
        <f t="shared" si="18"/>
        <v>09/10</v>
      </c>
      <c r="Q51" s="21">
        <f t="shared" si="19"/>
        <v>90</v>
      </c>
      <c r="R51" s="40">
        <f t="shared" si="20"/>
        <v>8</v>
      </c>
    </row>
    <row r="52" spans="1:18" x14ac:dyDescent="0.2">
      <c r="A52" s="24" t="s">
        <v>73</v>
      </c>
      <c r="B52" s="25">
        <f t="shared" ref="B52:J52" si="29">B12+B32</f>
        <v>15</v>
      </c>
      <c r="C52" s="25">
        <f t="shared" si="29"/>
        <v>22</v>
      </c>
      <c r="D52" s="25">
        <f t="shared" si="29"/>
        <v>13</v>
      </c>
      <c r="E52" s="25">
        <f t="shared" si="29"/>
        <v>7</v>
      </c>
      <c r="F52" s="25">
        <f t="shared" si="29"/>
        <v>6</v>
      </c>
      <c r="G52" s="25">
        <f t="shared" si="29"/>
        <v>8</v>
      </c>
      <c r="H52" s="26">
        <f t="shared" si="29"/>
        <v>30</v>
      </c>
      <c r="I52" s="25">
        <f t="shared" si="29"/>
        <v>5</v>
      </c>
      <c r="J52" s="27">
        <f t="shared" si="29"/>
        <v>0</v>
      </c>
      <c r="K52" s="269">
        <f t="shared" si="17"/>
        <v>106</v>
      </c>
      <c r="M52" s="22" t="str">
        <f t="shared" si="14"/>
        <v>10/11</v>
      </c>
      <c r="N52" s="21">
        <f t="shared" ref="N52:N57" si="30">K52</f>
        <v>106</v>
      </c>
      <c r="P52" s="22" t="str">
        <f t="shared" si="18"/>
        <v>10/11</v>
      </c>
      <c r="Q52" s="21">
        <f t="shared" si="19"/>
        <v>92</v>
      </c>
      <c r="R52" s="40">
        <f t="shared" si="20"/>
        <v>14</v>
      </c>
    </row>
    <row r="53" spans="1:18" x14ac:dyDescent="0.2">
      <c r="A53" s="24" t="s">
        <v>83</v>
      </c>
      <c r="B53" s="25">
        <f t="shared" ref="B53:J53" si="31">B13+B33</f>
        <v>19</v>
      </c>
      <c r="C53" s="25">
        <f t="shared" si="31"/>
        <v>15</v>
      </c>
      <c r="D53" s="25">
        <f t="shared" si="31"/>
        <v>18</v>
      </c>
      <c r="E53" s="25">
        <f t="shared" si="31"/>
        <v>10</v>
      </c>
      <c r="F53" s="25">
        <f t="shared" si="31"/>
        <v>3</v>
      </c>
      <c r="G53" s="25">
        <f t="shared" si="31"/>
        <v>7</v>
      </c>
      <c r="H53" s="26">
        <f t="shared" si="31"/>
        <v>22</v>
      </c>
      <c r="I53" s="25">
        <f t="shared" si="31"/>
        <v>5</v>
      </c>
      <c r="J53" s="27">
        <f t="shared" si="31"/>
        <v>2</v>
      </c>
      <c r="K53" s="269">
        <f t="shared" si="17"/>
        <v>101</v>
      </c>
      <c r="M53" s="22" t="str">
        <f t="shared" si="14"/>
        <v>11/12</v>
      </c>
      <c r="N53" s="21">
        <f t="shared" si="30"/>
        <v>101</v>
      </c>
      <c r="P53" s="22" t="str">
        <f t="shared" si="18"/>
        <v>11/12</v>
      </c>
      <c r="Q53" s="21">
        <f t="shared" si="19"/>
        <v>86</v>
      </c>
      <c r="R53" s="40">
        <f t="shared" si="20"/>
        <v>15</v>
      </c>
    </row>
    <row r="54" spans="1:18" x14ac:dyDescent="0.2">
      <c r="A54" s="24" t="s">
        <v>118</v>
      </c>
      <c r="B54" s="25">
        <f t="shared" ref="B54:J54" si="32">B14+B34</f>
        <v>22</v>
      </c>
      <c r="C54" s="25">
        <f t="shared" si="32"/>
        <v>18</v>
      </c>
      <c r="D54" s="25">
        <f t="shared" si="32"/>
        <v>17</v>
      </c>
      <c r="E54" s="25">
        <f t="shared" si="32"/>
        <v>12</v>
      </c>
      <c r="F54" s="25">
        <f t="shared" si="32"/>
        <v>2</v>
      </c>
      <c r="G54" s="25">
        <f t="shared" si="32"/>
        <v>8</v>
      </c>
      <c r="H54" s="26">
        <f t="shared" si="32"/>
        <v>22</v>
      </c>
      <c r="I54" s="25">
        <f t="shared" si="32"/>
        <v>5</v>
      </c>
      <c r="J54" s="27">
        <f t="shared" si="32"/>
        <v>4</v>
      </c>
      <c r="K54" s="269">
        <f t="shared" si="17"/>
        <v>110</v>
      </c>
      <c r="M54" s="22" t="str">
        <f t="shared" si="14"/>
        <v>12/13</v>
      </c>
      <c r="N54" s="21">
        <f t="shared" si="30"/>
        <v>110</v>
      </c>
      <c r="P54" s="22" t="str">
        <f t="shared" si="18"/>
        <v>12/13</v>
      </c>
      <c r="Q54" s="21">
        <f t="shared" si="19"/>
        <v>95</v>
      </c>
      <c r="R54" s="40">
        <f t="shared" si="20"/>
        <v>15</v>
      </c>
    </row>
    <row r="55" spans="1:18" x14ac:dyDescent="0.2">
      <c r="A55" s="24" t="s">
        <v>124</v>
      </c>
      <c r="B55" s="25">
        <f t="shared" ref="B55:J55" si="33">B15+B35</f>
        <v>23</v>
      </c>
      <c r="C55" s="25">
        <f t="shared" si="33"/>
        <v>31</v>
      </c>
      <c r="D55" s="25">
        <f t="shared" si="33"/>
        <v>22</v>
      </c>
      <c r="E55" s="25">
        <f t="shared" si="33"/>
        <v>14</v>
      </c>
      <c r="F55" s="25">
        <f t="shared" si="33"/>
        <v>3</v>
      </c>
      <c r="G55" s="25">
        <f t="shared" si="33"/>
        <v>9</v>
      </c>
      <c r="H55" s="26">
        <f t="shared" si="33"/>
        <v>20</v>
      </c>
      <c r="I55" s="25">
        <f t="shared" si="33"/>
        <v>6</v>
      </c>
      <c r="J55" s="27">
        <f t="shared" si="33"/>
        <v>1</v>
      </c>
      <c r="K55" s="269">
        <f t="shared" si="17"/>
        <v>129</v>
      </c>
      <c r="M55" s="22" t="str">
        <f t="shared" si="14"/>
        <v>13/14</v>
      </c>
      <c r="N55" s="21">
        <f t="shared" si="30"/>
        <v>129</v>
      </c>
      <c r="P55" s="22" t="str">
        <f t="shared" si="18"/>
        <v>13/14</v>
      </c>
      <c r="Q55" s="21">
        <f t="shared" si="19"/>
        <v>111</v>
      </c>
      <c r="R55" s="40">
        <f t="shared" si="20"/>
        <v>18</v>
      </c>
    </row>
    <row r="56" spans="1:18" x14ac:dyDescent="0.2">
      <c r="A56" s="24" t="s">
        <v>128</v>
      </c>
      <c r="B56" s="297">
        <f t="shared" ref="B56:J56" si="34">B16+B36</f>
        <v>17</v>
      </c>
      <c r="C56" s="25">
        <f t="shared" si="34"/>
        <v>26</v>
      </c>
      <c r="D56" s="25">
        <f t="shared" si="34"/>
        <v>17</v>
      </c>
      <c r="E56" s="25">
        <f t="shared" si="34"/>
        <v>8</v>
      </c>
      <c r="F56" s="25">
        <f t="shared" si="34"/>
        <v>2</v>
      </c>
      <c r="G56" s="25">
        <f t="shared" si="34"/>
        <v>7</v>
      </c>
      <c r="H56" s="26">
        <f t="shared" si="34"/>
        <v>19</v>
      </c>
      <c r="I56" s="25">
        <f t="shared" si="34"/>
        <v>5</v>
      </c>
      <c r="J56" s="27">
        <f t="shared" si="34"/>
        <v>0</v>
      </c>
      <c r="K56" s="269">
        <f t="shared" si="17"/>
        <v>101</v>
      </c>
      <c r="M56" s="22" t="str">
        <f t="shared" si="14"/>
        <v>14/15</v>
      </c>
      <c r="N56" s="21">
        <f t="shared" si="30"/>
        <v>101</v>
      </c>
      <c r="P56" s="22" t="str">
        <f t="shared" si="18"/>
        <v>14/15</v>
      </c>
      <c r="Q56" s="21">
        <f t="shared" si="19"/>
        <v>87</v>
      </c>
      <c r="R56" s="40">
        <f t="shared" si="20"/>
        <v>14</v>
      </c>
    </row>
    <row r="57" spans="1:18" x14ac:dyDescent="0.2">
      <c r="A57" s="24" t="s">
        <v>130</v>
      </c>
      <c r="B57" s="297">
        <f t="shared" ref="B57:J57" si="35">B17+B37</f>
        <v>20</v>
      </c>
      <c r="C57" s="25">
        <f t="shared" si="35"/>
        <v>24</v>
      </c>
      <c r="D57" s="25">
        <f t="shared" si="35"/>
        <v>9</v>
      </c>
      <c r="E57" s="25">
        <f t="shared" si="35"/>
        <v>8</v>
      </c>
      <c r="F57" s="25">
        <f t="shared" si="35"/>
        <v>4</v>
      </c>
      <c r="G57" s="25">
        <f t="shared" si="35"/>
        <v>9</v>
      </c>
      <c r="H57" s="26">
        <f t="shared" si="35"/>
        <v>21</v>
      </c>
      <c r="I57" s="25">
        <f t="shared" si="35"/>
        <v>6</v>
      </c>
      <c r="J57" s="27">
        <f t="shared" si="35"/>
        <v>0</v>
      </c>
      <c r="K57" s="269">
        <f t="shared" si="17"/>
        <v>101</v>
      </c>
      <c r="M57" s="22" t="str">
        <f t="shared" si="14"/>
        <v>15/16</v>
      </c>
      <c r="N57" s="21">
        <f t="shared" si="30"/>
        <v>101</v>
      </c>
      <c r="P57" s="22" t="str">
        <f t="shared" si="18"/>
        <v>15/16</v>
      </c>
      <c r="Q57" s="21">
        <f t="shared" si="19"/>
        <v>75</v>
      </c>
      <c r="R57" s="40">
        <f t="shared" si="20"/>
        <v>26</v>
      </c>
    </row>
    <row r="58" spans="1:18" x14ac:dyDescent="0.2">
      <c r="A58" s="24" t="s">
        <v>147</v>
      </c>
      <c r="B58" s="297">
        <f t="shared" ref="B58:J58" si="36">B18+B38</f>
        <v>25</v>
      </c>
      <c r="C58" s="25">
        <f t="shared" si="36"/>
        <v>22</v>
      </c>
      <c r="D58" s="25">
        <f t="shared" si="36"/>
        <v>10</v>
      </c>
      <c r="E58" s="25">
        <f t="shared" si="36"/>
        <v>19</v>
      </c>
      <c r="F58" s="25">
        <f t="shared" si="36"/>
        <v>7</v>
      </c>
      <c r="G58" s="25">
        <f t="shared" si="36"/>
        <v>9</v>
      </c>
      <c r="H58" s="26">
        <f t="shared" si="36"/>
        <v>17</v>
      </c>
      <c r="I58" s="25">
        <f t="shared" si="36"/>
        <v>5</v>
      </c>
      <c r="J58" s="27">
        <f t="shared" si="36"/>
        <v>4</v>
      </c>
      <c r="K58" s="269">
        <f t="shared" ref="K58:K59" si="37">SUM(B58:J58)</f>
        <v>118</v>
      </c>
      <c r="M58" s="22" t="str">
        <f t="shared" ref="M58:M60" si="38">A58</f>
        <v>16/17</v>
      </c>
      <c r="N58" s="21">
        <f t="shared" ref="N58:N60" si="39">K58</f>
        <v>118</v>
      </c>
      <c r="P58" s="22" t="str">
        <f t="shared" si="18"/>
        <v>16/17</v>
      </c>
      <c r="Q58" s="21">
        <f t="shared" si="19"/>
        <v>83</v>
      </c>
      <c r="R58" s="40">
        <f t="shared" si="20"/>
        <v>35</v>
      </c>
    </row>
    <row r="59" spans="1:18" x14ac:dyDescent="0.2">
      <c r="A59" s="24" t="s">
        <v>160</v>
      </c>
      <c r="B59" s="297">
        <f t="shared" ref="B59:J59" si="40">B19+B39</f>
        <v>30</v>
      </c>
      <c r="C59" s="25">
        <f t="shared" si="40"/>
        <v>29</v>
      </c>
      <c r="D59" s="25">
        <f t="shared" si="40"/>
        <v>7</v>
      </c>
      <c r="E59" s="25">
        <f t="shared" si="40"/>
        <v>7</v>
      </c>
      <c r="F59" s="25">
        <f t="shared" si="40"/>
        <v>5</v>
      </c>
      <c r="G59" s="25">
        <f t="shared" si="40"/>
        <v>10</v>
      </c>
      <c r="H59" s="26">
        <f t="shared" si="40"/>
        <v>18</v>
      </c>
      <c r="I59" s="25">
        <f t="shared" si="40"/>
        <v>6</v>
      </c>
      <c r="J59" s="27">
        <f t="shared" si="40"/>
        <v>2</v>
      </c>
      <c r="K59" s="269">
        <f t="shared" si="37"/>
        <v>114</v>
      </c>
      <c r="M59" s="22" t="str">
        <f t="shared" si="38"/>
        <v>17/18</v>
      </c>
      <c r="N59" s="21">
        <f t="shared" si="39"/>
        <v>114</v>
      </c>
      <c r="P59" s="22" t="str">
        <f t="shared" si="18"/>
        <v>17/18</v>
      </c>
      <c r="Q59" s="21">
        <f t="shared" si="19"/>
        <v>83</v>
      </c>
      <c r="R59" s="40">
        <f t="shared" si="20"/>
        <v>31</v>
      </c>
    </row>
    <row r="60" spans="1:18" x14ac:dyDescent="0.2">
      <c r="A60" s="28" t="s">
        <v>167</v>
      </c>
      <c r="B60" s="298">
        <f t="shared" ref="B60:J60" si="41">B20+B40</f>
        <v>34</v>
      </c>
      <c r="C60" s="29">
        <f t="shared" si="41"/>
        <v>27</v>
      </c>
      <c r="D60" s="29">
        <f t="shared" si="41"/>
        <v>6</v>
      </c>
      <c r="E60" s="29">
        <f t="shared" si="41"/>
        <v>11</v>
      </c>
      <c r="F60" s="29">
        <f t="shared" si="41"/>
        <v>8</v>
      </c>
      <c r="G60" s="29">
        <f t="shared" si="41"/>
        <v>11</v>
      </c>
      <c r="H60" s="30">
        <f t="shared" si="41"/>
        <v>16</v>
      </c>
      <c r="I60" s="29">
        <f t="shared" si="41"/>
        <v>7</v>
      </c>
      <c r="J60" s="31">
        <f t="shared" si="41"/>
        <v>6</v>
      </c>
      <c r="K60" s="285">
        <f t="shared" ref="K60" si="42">SUM(B60:J60)</f>
        <v>126</v>
      </c>
      <c r="M60" s="33" t="str">
        <f t="shared" si="38"/>
        <v>18/19</v>
      </c>
      <c r="N60" s="32">
        <f t="shared" si="39"/>
        <v>126</v>
      </c>
      <c r="P60" s="33" t="str">
        <f t="shared" si="18"/>
        <v>18/19</v>
      </c>
      <c r="Q60" s="32">
        <f t="shared" si="19"/>
        <v>76</v>
      </c>
      <c r="R60" s="41">
        <f t="shared" si="20"/>
        <v>50</v>
      </c>
    </row>
    <row r="62" spans="1:18" ht="45.75" thickBot="1" x14ac:dyDescent="0.25">
      <c r="A62" s="1" t="s">
        <v>185</v>
      </c>
      <c r="B62" s="4" t="s">
        <v>31</v>
      </c>
      <c r="C62" s="4" t="s">
        <v>2</v>
      </c>
      <c r="D62" s="4" t="s">
        <v>166</v>
      </c>
      <c r="E62" s="4" t="s">
        <v>44</v>
      </c>
      <c r="F62" s="4" t="s">
        <v>119</v>
      </c>
      <c r="G62" s="4" t="s">
        <v>3</v>
      </c>
      <c r="H62" s="8" t="s">
        <v>1</v>
      </c>
      <c r="I62" s="4" t="s">
        <v>28</v>
      </c>
      <c r="J62" s="5" t="s">
        <v>54</v>
      </c>
      <c r="K62" s="8" t="s">
        <v>4</v>
      </c>
      <c r="M62" s="1" t="str">
        <f t="shared" ref="M62:M80" si="43">A62</f>
        <v>Výukové pobyty ICM</v>
      </c>
      <c r="N62" s="3" t="str">
        <f t="shared" ref="N62:N80" si="44">K62</f>
        <v>UJEP</v>
      </c>
    </row>
    <row r="63" spans="1:18" ht="12" thickTop="1" x14ac:dyDescent="0.2">
      <c r="A63" s="12" t="s">
        <v>58</v>
      </c>
      <c r="B63" s="13"/>
      <c r="C63" s="13"/>
      <c r="D63" s="13"/>
      <c r="E63" s="13"/>
      <c r="F63" s="13"/>
      <c r="G63" s="13"/>
      <c r="H63" s="14"/>
      <c r="I63" s="13"/>
      <c r="J63" s="15"/>
      <c r="K63" s="34">
        <f t="shared" ref="K63:K80" si="45">SUM(B63:J63)</f>
        <v>0</v>
      </c>
      <c r="M63" s="16" t="str">
        <f t="shared" si="43"/>
        <v>01/02</v>
      </c>
      <c r="N63" s="17">
        <f t="shared" si="44"/>
        <v>0</v>
      </c>
    </row>
    <row r="64" spans="1:18" x14ac:dyDescent="0.2">
      <c r="A64" s="7" t="s">
        <v>59</v>
      </c>
      <c r="B64" s="18"/>
      <c r="C64" s="18"/>
      <c r="D64" s="18"/>
      <c r="E64" s="18"/>
      <c r="F64" s="18"/>
      <c r="G64" s="18"/>
      <c r="H64" s="19"/>
      <c r="I64" s="18"/>
      <c r="J64" s="20"/>
      <c r="K64" s="35">
        <f t="shared" si="45"/>
        <v>0</v>
      </c>
      <c r="M64" s="22" t="str">
        <f t="shared" si="43"/>
        <v>02/03</v>
      </c>
      <c r="N64" s="21">
        <f t="shared" si="44"/>
        <v>0</v>
      </c>
    </row>
    <row r="65" spans="1:14" x14ac:dyDescent="0.2">
      <c r="A65" s="7" t="s">
        <v>60</v>
      </c>
      <c r="B65" s="18"/>
      <c r="C65" s="18"/>
      <c r="D65" s="18"/>
      <c r="E65" s="18"/>
      <c r="F65" s="18"/>
      <c r="G65" s="18"/>
      <c r="H65" s="19"/>
      <c r="I65" s="18"/>
      <c r="J65" s="20"/>
      <c r="K65" s="35">
        <f t="shared" si="45"/>
        <v>0</v>
      </c>
      <c r="M65" s="22" t="str">
        <f t="shared" si="43"/>
        <v>03/04</v>
      </c>
      <c r="N65" s="21">
        <f t="shared" si="44"/>
        <v>0</v>
      </c>
    </row>
    <row r="66" spans="1:14" x14ac:dyDescent="0.2">
      <c r="A66" s="23" t="s">
        <v>61</v>
      </c>
      <c r="B66" s="18"/>
      <c r="C66" s="18"/>
      <c r="D66" s="18"/>
      <c r="E66" s="18"/>
      <c r="F66" s="18"/>
      <c r="G66" s="18"/>
      <c r="H66" s="19"/>
      <c r="I66" s="18"/>
      <c r="J66" s="20"/>
      <c r="K66" s="35">
        <f t="shared" si="45"/>
        <v>0</v>
      </c>
      <c r="M66" s="22" t="str">
        <f t="shared" si="43"/>
        <v>04/05</v>
      </c>
      <c r="N66" s="21">
        <f t="shared" si="44"/>
        <v>0</v>
      </c>
    </row>
    <row r="67" spans="1:14" x14ac:dyDescent="0.2">
      <c r="A67" s="23" t="s">
        <v>62</v>
      </c>
      <c r="B67" s="18"/>
      <c r="C67" s="18"/>
      <c r="D67" s="18"/>
      <c r="E67" s="18"/>
      <c r="F67" s="18"/>
      <c r="G67" s="18"/>
      <c r="H67" s="19"/>
      <c r="I67" s="18"/>
      <c r="J67" s="20"/>
      <c r="K67" s="35">
        <f t="shared" si="45"/>
        <v>0</v>
      </c>
      <c r="M67" s="22" t="str">
        <f t="shared" si="43"/>
        <v>05/06</v>
      </c>
      <c r="N67" s="21">
        <f t="shared" si="44"/>
        <v>0</v>
      </c>
    </row>
    <row r="68" spans="1:14" x14ac:dyDescent="0.2">
      <c r="A68" s="24" t="s">
        <v>64</v>
      </c>
      <c r="B68" s="25"/>
      <c r="C68" s="25"/>
      <c r="D68" s="25"/>
      <c r="E68" s="25"/>
      <c r="F68" s="25"/>
      <c r="G68" s="25"/>
      <c r="H68" s="26"/>
      <c r="I68" s="25"/>
      <c r="J68" s="27"/>
      <c r="K68" s="35">
        <f t="shared" si="45"/>
        <v>0</v>
      </c>
      <c r="M68" s="22" t="str">
        <f t="shared" si="43"/>
        <v>06/07</v>
      </c>
      <c r="N68" s="21">
        <f t="shared" si="44"/>
        <v>0</v>
      </c>
    </row>
    <row r="69" spans="1:14" x14ac:dyDescent="0.2">
      <c r="A69" s="23" t="s">
        <v>63</v>
      </c>
      <c r="B69" s="18"/>
      <c r="C69" s="18"/>
      <c r="D69" s="18"/>
      <c r="E69" s="18"/>
      <c r="F69" s="18"/>
      <c r="G69" s="18"/>
      <c r="H69" s="19"/>
      <c r="I69" s="18"/>
      <c r="J69" s="20"/>
      <c r="K69" s="21">
        <f t="shared" si="45"/>
        <v>0</v>
      </c>
      <c r="M69" s="22" t="str">
        <f t="shared" si="43"/>
        <v>07/08</v>
      </c>
      <c r="N69" s="21">
        <f t="shared" si="44"/>
        <v>0</v>
      </c>
    </row>
    <row r="70" spans="1:14" x14ac:dyDescent="0.2">
      <c r="A70" s="23" t="s">
        <v>65</v>
      </c>
      <c r="B70" s="18"/>
      <c r="C70" s="18"/>
      <c r="D70" s="18"/>
      <c r="E70" s="18"/>
      <c r="F70" s="18"/>
      <c r="G70" s="18"/>
      <c r="H70" s="19"/>
      <c r="I70" s="18"/>
      <c r="J70" s="20"/>
      <c r="K70" s="21">
        <f t="shared" si="45"/>
        <v>0</v>
      </c>
      <c r="M70" s="22" t="str">
        <f t="shared" si="43"/>
        <v>08/09</v>
      </c>
      <c r="N70" s="21">
        <f t="shared" si="44"/>
        <v>0</v>
      </c>
    </row>
    <row r="71" spans="1:14" x14ac:dyDescent="0.2">
      <c r="A71" s="43" t="s">
        <v>67</v>
      </c>
      <c r="B71" s="13"/>
      <c r="C71" s="13"/>
      <c r="D71" s="13"/>
      <c r="E71" s="13"/>
      <c r="F71" s="13"/>
      <c r="G71" s="13"/>
      <c r="H71" s="14"/>
      <c r="I71" s="13"/>
      <c r="J71" s="15"/>
      <c r="K71" s="21">
        <f t="shared" si="45"/>
        <v>0</v>
      </c>
      <c r="M71" s="38" t="str">
        <f t="shared" si="43"/>
        <v>09/10</v>
      </c>
      <c r="N71" s="21">
        <f t="shared" si="44"/>
        <v>0</v>
      </c>
    </row>
    <row r="72" spans="1:14" x14ac:dyDescent="0.2">
      <c r="A72" s="43" t="s">
        <v>73</v>
      </c>
      <c r="B72" s="13"/>
      <c r="C72" s="13"/>
      <c r="D72" s="13"/>
      <c r="E72" s="13"/>
      <c r="F72" s="13"/>
      <c r="G72" s="13"/>
      <c r="H72" s="14"/>
      <c r="I72" s="13"/>
      <c r="J72" s="15"/>
      <c r="K72" s="21">
        <f t="shared" si="45"/>
        <v>0</v>
      </c>
      <c r="M72" s="38" t="str">
        <f t="shared" si="43"/>
        <v>10/11</v>
      </c>
      <c r="N72" s="21">
        <f t="shared" si="44"/>
        <v>0</v>
      </c>
    </row>
    <row r="73" spans="1:14" x14ac:dyDescent="0.2">
      <c r="A73" s="43" t="s">
        <v>83</v>
      </c>
      <c r="B73" s="13"/>
      <c r="C73" s="13"/>
      <c r="D73" s="13"/>
      <c r="E73" s="13"/>
      <c r="F73" s="13"/>
      <c r="G73" s="13"/>
      <c r="H73" s="14"/>
      <c r="I73" s="13"/>
      <c r="J73" s="15"/>
      <c r="K73" s="21">
        <f t="shared" si="45"/>
        <v>0</v>
      </c>
      <c r="M73" s="22" t="str">
        <f t="shared" si="43"/>
        <v>11/12</v>
      </c>
      <c r="N73" s="21">
        <f t="shared" si="44"/>
        <v>0</v>
      </c>
    </row>
    <row r="74" spans="1:14" x14ac:dyDescent="0.2">
      <c r="A74" s="43" t="s">
        <v>118</v>
      </c>
      <c r="B74" s="13"/>
      <c r="C74" s="13"/>
      <c r="D74" s="13"/>
      <c r="E74" s="13"/>
      <c r="F74" s="13"/>
      <c r="G74" s="13"/>
      <c r="H74" s="14"/>
      <c r="I74" s="13"/>
      <c r="J74" s="15"/>
      <c r="K74" s="21">
        <f t="shared" si="45"/>
        <v>0</v>
      </c>
      <c r="M74" s="38" t="str">
        <f t="shared" si="43"/>
        <v>12/13</v>
      </c>
      <c r="N74" s="21">
        <f t="shared" si="44"/>
        <v>0</v>
      </c>
    </row>
    <row r="75" spans="1:14" x14ac:dyDescent="0.2">
      <c r="A75" s="293" t="s">
        <v>124</v>
      </c>
      <c r="B75" s="294"/>
      <c r="C75" s="294"/>
      <c r="D75" s="294"/>
      <c r="E75" s="294"/>
      <c r="F75" s="294"/>
      <c r="G75" s="294"/>
      <c r="H75" s="295"/>
      <c r="I75" s="294"/>
      <c r="J75" s="296"/>
      <c r="K75" s="21">
        <f t="shared" si="45"/>
        <v>0</v>
      </c>
      <c r="M75" s="38" t="str">
        <f t="shared" si="43"/>
        <v>13/14</v>
      </c>
      <c r="N75" s="21">
        <f t="shared" si="44"/>
        <v>0</v>
      </c>
    </row>
    <row r="76" spans="1:14" x14ac:dyDescent="0.2">
      <c r="A76" s="24" t="s">
        <v>128</v>
      </c>
      <c r="B76" s="25"/>
      <c r="C76" s="25"/>
      <c r="D76" s="25"/>
      <c r="E76" s="25"/>
      <c r="F76" s="25"/>
      <c r="G76" s="25"/>
      <c r="H76" s="26"/>
      <c r="I76" s="25"/>
      <c r="J76" s="27"/>
      <c r="K76" s="21">
        <f t="shared" si="45"/>
        <v>0</v>
      </c>
      <c r="M76" s="22" t="str">
        <f t="shared" si="43"/>
        <v>14/15</v>
      </c>
      <c r="N76" s="21">
        <f t="shared" si="44"/>
        <v>0</v>
      </c>
    </row>
    <row r="77" spans="1:14" x14ac:dyDescent="0.2">
      <c r="A77" s="24" t="s">
        <v>130</v>
      </c>
      <c r="B77" s="25"/>
      <c r="C77" s="25"/>
      <c r="D77" s="25">
        <v>2</v>
      </c>
      <c r="E77" s="25"/>
      <c r="F77" s="25"/>
      <c r="G77" s="25">
        <v>2</v>
      </c>
      <c r="H77" s="26"/>
      <c r="I77" s="25"/>
      <c r="J77" s="27"/>
      <c r="K77" s="21">
        <f t="shared" si="45"/>
        <v>4</v>
      </c>
      <c r="M77" s="22" t="str">
        <f t="shared" si="43"/>
        <v>15/16</v>
      </c>
      <c r="N77" s="21">
        <f t="shared" si="44"/>
        <v>4</v>
      </c>
    </row>
    <row r="78" spans="1:14" x14ac:dyDescent="0.2">
      <c r="A78" s="24" t="s">
        <v>147</v>
      </c>
      <c r="B78" s="25"/>
      <c r="C78" s="25"/>
      <c r="D78" s="25"/>
      <c r="E78" s="25"/>
      <c r="F78" s="25"/>
      <c r="G78" s="25"/>
      <c r="H78" s="188">
        <v>2</v>
      </c>
      <c r="I78" s="187">
        <v>4</v>
      </c>
      <c r="J78" s="27"/>
      <c r="K78" s="21">
        <f t="shared" si="45"/>
        <v>6</v>
      </c>
      <c r="M78" s="22" t="str">
        <f t="shared" si="43"/>
        <v>16/17</v>
      </c>
      <c r="N78" s="21">
        <f t="shared" si="44"/>
        <v>6</v>
      </c>
    </row>
    <row r="79" spans="1:14" x14ac:dyDescent="0.2">
      <c r="A79" s="24" t="s">
        <v>160</v>
      </c>
      <c r="B79" s="25"/>
      <c r="C79" s="25"/>
      <c r="D79" s="25"/>
      <c r="E79" s="25"/>
      <c r="F79" s="25"/>
      <c r="G79" s="25"/>
      <c r="H79" s="26"/>
      <c r="I79" s="25"/>
      <c r="J79" s="308"/>
      <c r="K79" s="21">
        <f t="shared" si="45"/>
        <v>0</v>
      </c>
      <c r="M79" s="22" t="str">
        <f t="shared" si="43"/>
        <v>17/18</v>
      </c>
      <c r="N79" s="21">
        <f t="shared" si="44"/>
        <v>0</v>
      </c>
    </row>
    <row r="80" spans="1:14" x14ac:dyDescent="0.2">
      <c r="A80" s="28" t="s">
        <v>167</v>
      </c>
      <c r="B80" s="298"/>
      <c r="C80" s="29"/>
      <c r="D80" s="29"/>
      <c r="E80" s="29"/>
      <c r="F80" s="29"/>
      <c r="G80" s="29">
        <v>2</v>
      </c>
      <c r="H80" s="30"/>
      <c r="I80" s="29"/>
      <c r="J80" s="31"/>
      <c r="K80" s="285">
        <f t="shared" si="45"/>
        <v>2</v>
      </c>
      <c r="M80" s="33" t="str">
        <f t="shared" si="43"/>
        <v>18/19</v>
      </c>
      <c r="N80" s="32">
        <f t="shared" si="44"/>
        <v>2</v>
      </c>
    </row>
    <row r="82" spans="1:14" ht="23.25" thickBot="1" x14ac:dyDescent="0.25">
      <c r="A82" s="1" t="s">
        <v>186</v>
      </c>
      <c r="B82" s="4" t="s">
        <v>31</v>
      </c>
      <c r="C82" s="4" t="s">
        <v>2</v>
      </c>
      <c r="D82" s="4" t="s">
        <v>166</v>
      </c>
      <c r="E82" s="4" t="s">
        <v>44</v>
      </c>
      <c r="F82" s="4" t="s">
        <v>119</v>
      </c>
      <c r="G82" s="4" t="s">
        <v>3</v>
      </c>
      <c r="H82" s="8" t="s">
        <v>1</v>
      </c>
      <c r="I82" s="4" t="s">
        <v>28</v>
      </c>
      <c r="J82" s="5" t="s">
        <v>54</v>
      </c>
      <c r="K82" s="8" t="s">
        <v>4</v>
      </c>
      <c r="M82" s="1" t="str">
        <f t="shared" ref="M82:M100" si="46">A82</f>
        <v>Školení ICM</v>
      </c>
      <c r="N82" s="3" t="str">
        <f t="shared" ref="N82:N100" si="47">K82</f>
        <v>UJEP</v>
      </c>
    </row>
    <row r="83" spans="1:14" ht="12" thickTop="1" x14ac:dyDescent="0.2">
      <c r="A83" s="12" t="s">
        <v>58</v>
      </c>
      <c r="B83" s="13"/>
      <c r="C83" s="13"/>
      <c r="D83" s="13"/>
      <c r="E83" s="13"/>
      <c r="F83" s="13"/>
      <c r="G83" s="13"/>
      <c r="H83" s="14"/>
      <c r="I83" s="13"/>
      <c r="J83" s="15"/>
      <c r="K83" s="34">
        <f t="shared" ref="K83:K100" si="48">SUM(B83:J83)</f>
        <v>0</v>
      </c>
      <c r="M83" s="16" t="str">
        <f t="shared" si="46"/>
        <v>01/02</v>
      </c>
      <c r="N83" s="17">
        <f t="shared" si="47"/>
        <v>0</v>
      </c>
    </row>
    <row r="84" spans="1:14" x14ac:dyDescent="0.2">
      <c r="A84" s="7" t="s">
        <v>59</v>
      </c>
      <c r="B84" s="18"/>
      <c r="C84" s="18"/>
      <c r="D84" s="18"/>
      <c r="E84" s="18"/>
      <c r="F84" s="18"/>
      <c r="G84" s="18"/>
      <c r="H84" s="19"/>
      <c r="I84" s="18"/>
      <c r="J84" s="20"/>
      <c r="K84" s="35">
        <f t="shared" si="48"/>
        <v>0</v>
      </c>
      <c r="M84" s="22" t="str">
        <f t="shared" si="46"/>
        <v>02/03</v>
      </c>
      <c r="N84" s="21">
        <f t="shared" si="47"/>
        <v>0</v>
      </c>
    </row>
    <row r="85" spans="1:14" x14ac:dyDescent="0.2">
      <c r="A85" s="7" t="s">
        <v>60</v>
      </c>
      <c r="B85" s="18"/>
      <c r="C85" s="18"/>
      <c r="D85" s="18"/>
      <c r="E85" s="18"/>
      <c r="F85" s="18"/>
      <c r="G85" s="18"/>
      <c r="H85" s="19"/>
      <c r="I85" s="18"/>
      <c r="J85" s="20"/>
      <c r="K85" s="35">
        <f t="shared" si="48"/>
        <v>0</v>
      </c>
      <c r="M85" s="22" t="str">
        <f t="shared" si="46"/>
        <v>03/04</v>
      </c>
      <c r="N85" s="21">
        <f t="shared" si="47"/>
        <v>0</v>
      </c>
    </row>
    <row r="86" spans="1:14" x14ac:dyDescent="0.2">
      <c r="A86" s="23" t="s">
        <v>61</v>
      </c>
      <c r="B86" s="18"/>
      <c r="C86" s="18"/>
      <c r="D86" s="18"/>
      <c r="E86" s="18"/>
      <c r="F86" s="18"/>
      <c r="G86" s="18"/>
      <c r="H86" s="19"/>
      <c r="I86" s="18"/>
      <c r="J86" s="20"/>
      <c r="K86" s="35">
        <f t="shared" si="48"/>
        <v>0</v>
      </c>
      <c r="M86" s="22" t="str">
        <f t="shared" si="46"/>
        <v>04/05</v>
      </c>
      <c r="N86" s="21">
        <f t="shared" si="47"/>
        <v>0</v>
      </c>
    </row>
    <row r="87" spans="1:14" x14ac:dyDescent="0.2">
      <c r="A87" s="23" t="s">
        <v>62</v>
      </c>
      <c r="B87" s="18"/>
      <c r="C87" s="18"/>
      <c r="D87" s="18"/>
      <c r="E87" s="18"/>
      <c r="F87" s="18"/>
      <c r="G87" s="18"/>
      <c r="H87" s="19"/>
      <c r="I87" s="18"/>
      <c r="J87" s="20"/>
      <c r="K87" s="35">
        <f t="shared" si="48"/>
        <v>0</v>
      </c>
      <c r="M87" s="22" t="str">
        <f t="shared" si="46"/>
        <v>05/06</v>
      </c>
      <c r="N87" s="21">
        <f t="shared" si="47"/>
        <v>0</v>
      </c>
    </row>
    <row r="88" spans="1:14" x14ac:dyDescent="0.2">
      <c r="A88" s="24" t="s">
        <v>64</v>
      </c>
      <c r="B88" s="25"/>
      <c r="C88" s="25"/>
      <c r="D88" s="25"/>
      <c r="E88" s="25"/>
      <c r="F88" s="25"/>
      <c r="G88" s="25"/>
      <c r="H88" s="26"/>
      <c r="I88" s="25"/>
      <c r="J88" s="27"/>
      <c r="K88" s="35">
        <f t="shared" si="48"/>
        <v>0</v>
      </c>
      <c r="M88" s="22" t="str">
        <f t="shared" si="46"/>
        <v>06/07</v>
      </c>
      <c r="N88" s="21">
        <f t="shared" si="47"/>
        <v>0</v>
      </c>
    </row>
    <row r="89" spans="1:14" x14ac:dyDescent="0.2">
      <c r="A89" s="23" t="s">
        <v>63</v>
      </c>
      <c r="B89" s="18"/>
      <c r="C89" s="18"/>
      <c r="D89" s="18"/>
      <c r="E89" s="18"/>
      <c r="F89" s="18"/>
      <c r="G89" s="18"/>
      <c r="H89" s="19"/>
      <c r="I89" s="18"/>
      <c r="J89" s="20"/>
      <c r="K89" s="21">
        <f t="shared" si="48"/>
        <v>0</v>
      </c>
      <c r="M89" s="22" t="str">
        <f t="shared" si="46"/>
        <v>07/08</v>
      </c>
      <c r="N89" s="21">
        <f t="shared" si="47"/>
        <v>0</v>
      </c>
    </row>
    <row r="90" spans="1:14" x14ac:dyDescent="0.2">
      <c r="A90" s="23" t="s">
        <v>65</v>
      </c>
      <c r="B90" s="18"/>
      <c r="C90" s="18"/>
      <c r="D90" s="18"/>
      <c r="E90" s="18"/>
      <c r="F90" s="18"/>
      <c r="G90" s="18"/>
      <c r="H90" s="19"/>
      <c r="I90" s="18"/>
      <c r="J90" s="20"/>
      <c r="K90" s="21">
        <f t="shared" si="48"/>
        <v>0</v>
      </c>
      <c r="M90" s="22" t="str">
        <f t="shared" si="46"/>
        <v>08/09</v>
      </c>
      <c r="N90" s="21">
        <f t="shared" si="47"/>
        <v>0</v>
      </c>
    </row>
    <row r="91" spans="1:14" x14ac:dyDescent="0.2">
      <c r="A91" s="43" t="s">
        <v>67</v>
      </c>
      <c r="B91" s="13"/>
      <c r="C91" s="13"/>
      <c r="D91" s="13"/>
      <c r="E91" s="13"/>
      <c r="F91" s="13"/>
      <c r="G91" s="13"/>
      <c r="H91" s="14"/>
      <c r="I91" s="13"/>
      <c r="J91" s="15"/>
      <c r="K91" s="21">
        <f t="shared" si="48"/>
        <v>0</v>
      </c>
      <c r="M91" s="38" t="str">
        <f t="shared" si="46"/>
        <v>09/10</v>
      </c>
      <c r="N91" s="21">
        <f t="shared" si="47"/>
        <v>0</v>
      </c>
    </row>
    <row r="92" spans="1:14" x14ac:dyDescent="0.2">
      <c r="A92" s="43" t="s">
        <v>73</v>
      </c>
      <c r="B92" s="13"/>
      <c r="C92" s="13"/>
      <c r="D92" s="13"/>
      <c r="E92" s="13"/>
      <c r="F92" s="13"/>
      <c r="G92" s="13"/>
      <c r="H92" s="14"/>
      <c r="I92" s="13"/>
      <c r="J92" s="15"/>
      <c r="K92" s="21">
        <f t="shared" si="48"/>
        <v>0</v>
      </c>
      <c r="M92" s="38" t="str">
        <f t="shared" si="46"/>
        <v>10/11</v>
      </c>
      <c r="N92" s="21">
        <f t="shared" si="47"/>
        <v>0</v>
      </c>
    </row>
    <row r="93" spans="1:14" x14ac:dyDescent="0.2">
      <c r="A93" s="43" t="s">
        <v>83</v>
      </c>
      <c r="B93" s="13"/>
      <c r="C93" s="13"/>
      <c r="D93" s="13"/>
      <c r="E93" s="13"/>
      <c r="F93" s="13"/>
      <c r="G93" s="13"/>
      <c r="H93" s="14"/>
      <c r="I93" s="13"/>
      <c r="J93" s="15"/>
      <c r="K93" s="21">
        <f t="shared" si="48"/>
        <v>0</v>
      </c>
      <c r="M93" s="22" t="str">
        <f t="shared" si="46"/>
        <v>11/12</v>
      </c>
      <c r="N93" s="21">
        <f t="shared" si="47"/>
        <v>0</v>
      </c>
    </row>
    <row r="94" spans="1:14" x14ac:dyDescent="0.2">
      <c r="A94" s="43" t="s">
        <v>118</v>
      </c>
      <c r="B94" s="13"/>
      <c r="C94" s="13"/>
      <c r="D94" s="13"/>
      <c r="E94" s="13"/>
      <c r="F94" s="13"/>
      <c r="G94" s="13"/>
      <c r="H94" s="14"/>
      <c r="I94" s="13"/>
      <c r="J94" s="15"/>
      <c r="K94" s="21">
        <f t="shared" si="48"/>
        <v>0</v>
      </c>
      <c r="M94" s="38" t="str">
        <f t="shared" si="46"/>
        <v>12/13</v>
      </c>
      <c r="N94" s="21">
        <f t="shared" si="47"/>
        <v>0</v>
      </c>
    </row>
    <row r="95" spans="1:14" x14ac:dyDescent="0.2">
      <c r="A95" s="293" t="s">
        <v>124</v>
      </c>
      <c r="B95" s="294"/>
      <c r="C95" s="294"/>
      <c r="D95" s="294"/>
      <c r="E95" s="294"/>
      <c r="F95" s="294"/>
      <c r="G95" s="294"/>
      <c r="H95" s="295"/>
      <c r="I95" s="294"/>
      <c r="J95" s="296"/>
      <c r="K95" s="21">
        <f t="shared" si="48"/>
        <v>0</v>
      </c>
      <c r="M95" s="38" t="str">
        <f t="shared" si="46"/>
        <v>13/14</v>
      </c>
      <c r="N95" s="21">
        <f t="shared" si="47"/>
        <v>0</v>
      </c>
    </row>
    <row r="96" spans="1:14" x14ac:dyDescent="0.2">
      <c r="A96" s="24" t="s">
        <v>128</v>
      </c>
      <c r="B96" s="25"/>
      <c r="C96" s="25"/>
      <c r="D96" s="25"/>
      <c r="E96" s="25"/>
      <c r="F96" s="25"/>
      <c r="G96" s="25"/>
      <c r="H96" s="26"/>
      <c r="I96" s="25"/>
      <c r="J96" s="27"/>
      <c r="K96" s="21">
        <f t="shared" si="48"/>
        <v>0</v>
      </c>
      <c r="M96" s="22" t="str">
        <f t="shared" si="46"/>
        <v>14/15</v>
      </c>
      <c r="N96" s="21">
        <f t="shared" si="47"/>
        <v>0</v>
      </c>
    </row>
    <row r="97" spans="1:14" x14ac:dyDescent="0.2">
      <c r="A97" s="24" t="s">
        <v>130</v>
      </c>
      <c r="B97" s="25"/>
      <c r="C97" s="25"/>
      <c r="D97" s="25"/>
      <c r="E97" s="25"/>
      <c r="F97" s="25"/>
      <c r="G97" s="25"/>
      <c r="H97" s="26"/>
      <c r="I97" s="25"/>
      <c r="J97" s="27">
        <v>2</v>
      </c>
      <c r="K97" s="21">
        <f t="shared" si="48"/>
        <v>2</v>
      </c>
      <c r="M97" s="22" t="str">
        <f t="shared" si="46"/>
        <v>15/16</v>
      </c>
      <c r="N97" s="21">
        <f t="shared" si="47"/>
        <v>2</v>
      </c>
    </row>
    <row r="98" spans="1:14" x14ac:dyDescent="0.2">
      <c r="A98" s="24" t="s">
        <v>147</v>
      </c>
      <c r="B98" s="25"/>
      <c r="C98" s="25"/>
      <c r="D98" s="25"/>
      <c r="E98" s="25"/>
      <c r="F98" s="25"/>
      <c r="G98" s="25"/>
      <c r="H98" s="26"/>
      <c r="I98" s="25"/>
      <c r="J98" s="27"/>
      <c r="K98" s="21">
        <f t="shared" si="48"/>
        <v>0</v>
      </c>
      <c r="M98" s="22" t="str">
        <f t="shared" si="46"/>
        <v>16/17</v>
      </c>
      <c r="N98" s="21">
        <f t="shared" si="47"/>
        <v>0</v>
      </c>
    </row>
    <row r="99" spans="1:14" x14ac:dyDescent="0.2">
      <c r="A99" s="24" t="s">
        <v>160</v>
      </c>
      <c r="B99" s="25"/>
      <c r="C99" s="25"/>
      <c r="D99" s="25"/>
      <c r="E99" s="25"/>
      <c r="F99" s="25"/>
      <c r="G99" s="25"/>
      <c r="H99" s="26"/>
      <c r="I99" s="25"/>
      <c r="J99" s="308"/>
      <c r="K99" s="21">
        <f t="shared" si="48"/>
        <v>0</v>
      </c>
      <c r="M99" s="22" t="str">
        <f t="shared" si="46"/>
        <v>17/18</v>
      </c>
      <c r="N99" s="21">
        <f t="shared" si="47"/>
        <v>0</v>
      </c>
    </row>
    <row r="100" spans="1:14" x14ac:dyDescent="0.2">
      <c r="A100" s="28" t="s">
        <v>167</v>
      </c>
      <c r="B100" s="298"/>
      <c r="C100" s="29"/>
      <c r="D100" s="29"/>
      <c r="E100" s="29"/>
      <c r="F100" s="29"/>
      <c r="G100" s="29"/>
      <c r="H100" s="30"/>
      <c r="I100" s="29"/>
      <c r="J100" s="31"/>
      <c r="K100" s="285">
        <f t="shared" si="48"/>
        <v>0</v>
      </c>
      <c r="M100" s="33" t="str">
        <f t="shared" si="46"/>
        <v>18/19</v>
      </c>
      <c r="N100" s="32">
        <f t="shared" si="47"/>
        <v>0</v>
      </c>
    </row>
    <row r="102" spans="1:14" ht="23.25" thickBot="1" x14ac:dyDescent="0.25">
      <c r="A102" s="1" t="s">
        <v>183</v>
      </c>
      <c r="B102" s="4" t="s">
        <v>31</v>
      </c>
      <c r="C102" s="4" t="s">
        <v>2</v>
      </c>
      <c r="D102" s="4" t="s">
        <v>166</v>
      </c>
      <c r="E102" s="4" t="s">
        <v>44</v>
      </c>
      <c r="F102" s="4" t="s">
        <v>119</v>
      </c>
      <c r="G102" s="4" t="s">
        <v>3</v>
      </c>
      <c r="H102" s="8" t="s">
        <v>1</v>
      </c>
      <c r="I102" s="4" t="s">
        <v>28</v>
      </c>
      <c r="J102" s="5" t="s">
        <v>54</v>
      </c>
      <c r="K102" s="8" t="s">
        <v>4</v>
      </c>
      <c r="M102" s="1" t="str">
        <f t="shared" ref="M102:M120" si="49">A102</f>
        <v>Celkem ICM</v>
      </c>
      <c r="N102" s="3" t="str">
        <f t="shared" ref="N102:N120" si="50">K102</f>
        <v>UJEP</v>
      </c>
    </row>
    <row r="103" spans="1:14" ht="12" thickTop="1" x14ac:dyDescent="0.2">
      <c r="A103" s="12" t="s">
        <v>58</v>
      </c>
      <c r="B103" s="13">
        <f t="shared" ref="B103:J103" si="51">B63+B83</f>
        <v>0</v>
      </c>
      <c r="C103" s="13">
        <f t="shared" si="51"/>
        <v>0</v>
      </c>
      <c r="D103" s="13">
        <f t="shared" si="51"/>
        <v>0</v>
      </c>
      <c r="E103" s="13">
        <f t="shared" si="51"/>
        <v>0</v>
      </c>
      <c r="F103" s="13">
        <f t="shared" si="51"/>
        <v>0</v>
      </c>
      <c r="G103" s="13">
        <f t="shared" si="51"/>
        <v>0</v>
      </c>
      <c r="H103" s="14">
        <f t="shared" si="51"/>
        <v>0</v>
      </c>
      <c r="I103" s="13">
        <f t="shared" si="51"/>
        <v>0</v>
      </c>
      <c r="J103" s="15">
        <f t="shared" si="51"/>
        <v>0</v>
      </c>
      <c r="K103" s="34">
        <f t="shared" ref="K103:K120" si="52">SUM(B103:J103)</f>
        <v>0</v>
      </c>
      <c r="M103" s="16" t="str">
        <f t="shared" si="49"/>
        <v>01/02</v>
      </c>
      <c r="N103" s="17">
        <f t="shared" si="50"/>
        <v>0</v>
      </c>
    </row>
    <row r="104" spans="1:14" x14ac:dyDescent="0.2">
      <c r="A104" s="7" t="s">
        <v>59</v>
      </c>
      <c r="B104" s="18">
        <f t="shared" ref="B104:J104" si="53">B64+B84</f>
        <v>0</v>
      </c>
      <c r="C104" s="18">
        <f t="shared" si="53"/>
        <v>0</v>
      </c>
      <c r="D104" s="18">
        <f t="shared" si="53"/>
        <v>0</v>
      </c>
      <c r="E104" s="18">
        <f t="shared" si="53"/>
        <v>0</v>
      </c>
      <c r="F104" s="18">
        <f t="shared" si="53"/>
        <v>0</v>
      </c>
      <c r="G104" s="18">
        <f t="shared" si="53"/>
        <v>0</v>
      </c>
      <c r="H104" s="19">
        <f t="shared" si="53"/>
        <v>0</v>
      </c>
      <c r="I104" s="18">
        <f t="shared" si="53"/>
        <v>0</v>
      </c>
      <c r="J104" s="20">
        <f t="shared" si="53"/>
        <v>0</v>
      </c>
      <c r="K104" s="35">
        <f t="shared" si="52"/>
        <v>0</v>
      </c>
      <c r="M104" s="22" t="str">
        <f t="shared" si="49"/>
        <v>02/03</v>
      </c>
      <c r="N104" s="21">
        <f t="shared" si="50"/>
        <v>0</v>
      </c>
    </row>
    <row r="105" spans="1:14" x14ac:dyDescent="0.2">
      <c r="A105" s="7" t="s">
        <v>60</v>
      </c>
      <c r="B105" s="18">
        <f t="shared" ref="B105:J105" si="54">B65+B85</f>
        <v>0</v>
      </c>
      <c r="C105" s="18">
        <f t="shared" si="54"/>
        <v>0</v>
      </c>
      <c r="D105" s="18">
        <f t="shared" si="54"/>
        <v>0</v>
      </c>
      <c r="E105" s="18">
        <f t="shared" si="54"/>
        <v>0</v>
      </c>
      <c r="F105" s="18">
        <f t="shared" si="54"/>
        <v>0</v>
      </c>
      <c r="G105" s="18">
        <f t="shared" si="54"/>
        <v>0</v>
      </c>
      <c r="H105" s="19">
        <f t="shared" si="54"/>
        <v>0</v>
      </c>
      <c r="I105" s="18">
        <f t="shared" si="54"/>
        <v>0</v>
      </c>
      <c r="J105" s="20">
        <f t="shared" si="54"/>
        <v>0</v>
      </c>
      <c r="K105" s="35">
        <f t="shared" si="52"/>
        <v>0</v>
      </c>
      <c r="M105" s="22" t="str">
        <f t="shared" si="49"/>
        <v>03/04</v>
      </c>
      <c r="N105" s="21">
        <f t="shared" si="50"/>
        <v>0</v>
      </c>
    </row>
    <row r="106" spans="1:14" x14ac:dyDescent="0.2">
      <c r="A106" s="23" t="s">
        <v>61</v>
      </c>
      <c r="B106" s="18">
        <f t="shared" ref="B106:J106" si="55">B66+B86</f>
        <v>0</v>
      </c>
      <c r="C106" s="18">
        <f t="shared" si="55"/>
        <v>0</v>
      </c>
      <c r="D106" s="18">
        <f t="shared" si="55"/>
        <v>0</v>
      </c>
      <c r="E106" s="18">
        <f t="shared" si="55"/>
        <v>0</v>
      </c>
      <c r="F106" s="18">
        <f t="shared" si="55"/>
        <v>0</v>
      </c>
      <c r="G106" s="18">
        <f t="shared" si="55"/>
        <v>0</v>
      </c>
      <c r="H106" s="19">
        <f t="shared" si="55"/>
        <v>0</v>
      </c>
      <c r="I106" s="18">
        <f t="shared" si="55"/>
        <v>0</v>
      </c>
      <c r="J106" s="20">
        <f t="shared" si="55"/>
        <v>0</v>
      </c>
      <c r="K106" s="35">
        <f t="shared" si="52"/>
        <v>0</v>
      </c>
      <c r="M106" s="22" t="str">
        <f t="shared" si="49"/>
        <v>04/05</v>
      </c>
      <c r="N106" s="21">
        <f t="shared" si="50"/>
        <v>0</v>
      </c>
    </row>
    <row r="107" spans="1:14" x14ac:dyDescent="0.2">
      <c r="A107" s="23" t="s">
        <v>62</v>
      </c>
      <c r="B107" s="18">
        <f t="shared" ref="B107:J107" si="56">B67+B87</f>
        <v>0</v>
      </c>
      <c r="C107" s="18">
        <f t="shared" si="56"/>
        <v>0</v>
      </c>
      <c r="D107" s="18">
        <f t="shared" si="56"/>
        <v>0</v>
      </c>
      <c r="E107" s="18">
        <f t="shared" si="56"/>
        <v>0</v>
      </c>
      <c r="F107" s="18">
        <f t="shared" si="56"/>
        <v>0</v>
      </c>
      <c r="G107" s="18">
        <f t="shared" si="56"/>
        <v>0</v>
      </c>
      <c r="H107" s="19">
        <f t="shared" si="56"/>
        <v>0</v>
      </c>
      <c r="I107" s="18">
        <f t="shared" si="56"/>
        <v>0</v>
      </c>
      <c r="J107" s="20">
        <f t="shared" si="56"/>
        <v>0</v>
      </c>
      <c r="K107" s="35">
        <f t="shared" si="52"/>
        <v>0</v>
      </c>
      <c r="M107" s="22" t="str">
        <f t="shared" si="49"/>
        <v>05/06</v>
      </c>
      <c r="N107" s="21">
        <f t="shared" si="50"/>
        <v>0</v>
      </c>
    </row>
    <row r="108" spans="1:14" x14ac:dyDescent="0.2">
      <c r="A108" s="24" t="s">
        <v>64</v>
      </c>
      <c r="B108" s="25">
        <f t="shared" ref="B108:J108" si="57">B68+B88</f>
        <v>0</v>
      </c>
      <c r="C108" s="25">
        <f t="shared" si="57"/>
        <v>0</v>
      </c>
      <c r="D108" s="25">
        <f t="shared" si="57"/>
        <v>0</v>
      </c>
      <c r="E108" s="25">
        <f t="shared" si="57"/>
        <v>0</v>
      </c>
      <c r="F108" s="25">
        <f t="shared" si="57"/>
        <v>0</v>
      </c>
      <c r="G108" s="25">
        <f t="shared" si="57"/>
        <v>0</v>
      </c>
      <c r="H108" s="26">
        <f t="shared" si="57"/>
        <v>0</v>
      </c>
      <c r="I108" s="25">
        <f t="shared" si="57"/>
        <v>0</v>
      </c>
      <c r="J108" s="27">
        <f t="shared" si="57"/>
        <v>0</v>
      </c>
      <c r="K108" s="35">
        <f t="shared" si="52"/>
        <v>0</v>
      </c>
      <c r="M108" s="22" t="str">
        <f t="shared" si="49"/>
        <v>06/07</v>
      </c>
      <c r="N108" s="21">
        <f t="shared" si="50"/>
        <v>0</v>
      </c>
    </row>
    <row r="109" spans="1:14" x14ac:dyDescent="0.2">
      <c r="A109" s="23" t="s">
        <v>63</v>
      </c>
      <c r="B109" s="25">
        <f t="shared" ref="B109:J109" si="58">B69+B89</f>
        <v>0</v>
      </c>
      <c r="C109" s="25">
        <f t="shared" si="58"/>
        <v>0</v>
      </c>
      <c r="D109" s="25">
        <f t="shared" si="58"/>
        <v>0</v>
      </c>
      <c r="E109" s="25">
        <f t="shared" si="58"/>
        <v>0</v>
      </c>
      <c r="F109" s="25">
        <f t="shared" si="58"/>
        <v>0</v>
      </c>
      <c r="G109" s="25">
        <f t="shared" si="58"/>
        <v>0</v>
      </c>
      <c r="H109" s="26">
        <f t="shared" si="58"/>
        <v>0</v>
      </c>
      <c r="I109" s="25">
        <f t="shared" si="58"/>
        <v>0</v>
      </c>
      <c r="J109" s="27">
        <f t="shared" si="58"/>
        <v>0</v>
      </c>
      <c r="K109" s="21">
        <f t="shared" si="52"/>
        <v>0</v>
      </c>
      <c r="M109" s="22" t="str">
        <f t="shared" si="49"/>
        <v>07/08</v>
      </c>
      <c r="N109" s="21">
        <f t="shared" si="50"/>
        <v>0</v>
      </c>
    </row>
    <row r="110" spans="1:14" x14ac:dyDescent="0.2">
      <c r="A110" s="23" t="s">
        <v>65</v>
      </c>
      <c r="B110" s="25">
        <f t="shared" ref="B110:J110" si="59">B70+B90</f>
        <v>0</v>
      </c>
      <c r="C110" s="25">
        <f t="shared" si="59"/>
        <v>0</v>
      </c>
      <c r="D110" s="25">
        <f t="shared" si="59"/>
        <v>0</v>
      </c>
      <c r="E110" s="25">
        <f t="shared" si="59"/>
        <v>0</v>
      </c>
      <c r="F110" s="25">
        <f t="shared" si="59"/>
        <v>0</v>
      </c>
      <c r="G110" s="25">
        <f t="shared" si="59"/>
        <v>0</v>
      </c>
      <c r="H110" s="26">
        <f t="shared" si="59"/>
        <v>0</v>
      </c>
      <c r="I110" s="25">
        <f t="shared" si="59"/>
        <v>0</v>
      </c>
      <c r="J110" s="27">
        <f t="shared" si="59"/>
        <v>0</v>
      </c>
      <c r="K110" s="21">
        <f t="shared" si="52"/>
        <v>0</v>
      </c>
      <c r="M110" s="22" t="str">
        <f t="shared" si="49"/>
        <v>08/09</v>
      </c>
      <c r="N110" s="21">
        <f t="shared" si="50"/>
        <v>0</v>
      </c>
    </row>
    <row r="111" spans="1:14" x14ac:dyDescent="0.2">
      <c r="A111" s="43" t="s">
        <v>67</v>
      </c>
      <c r="B111" s="25">
        <f t="shared" ref="B111:J111" si="60">B71+B91</f>
        <v>0</v>
      </c>
      <c r="C111" s="25">
        <f t="shared" si="60"/>
        <v>0</v>
      </c>
      <c r="D111" s="25">
        <f t="shared" si="60"/>
        <v>0</v>
      </c>
      <c r="E111" s="25">
        <f t="shared" si="60"/>
        <v>0</v>
      </c>
      <c r="F111" s="25">
        <f t="shared" si="60"/>
        <v>0</v>
      </c>
      <c r="G111" s="25">
        <f t="shared" si="60"/>
        <v>0</v>
      </c>
      <c r="H111" s="26">
        <f t="shared" si="60"/>
        <v>0</v>
      </c>
      <c r="I111" s="25">
        <f t="shared" si="60"/>
        <v>0</v>
      </c>
      <c r="J111" s="27">
        <f t="shared" si="60"/>
        <v>0</v>
      </c>
      <c r="K111" s="21">
        <f t="shared" si="52"/>
        <v>0</v>
      </c>
      <c r="M111" s="38" t="str">
        <f t="shared" si="49"/>
        <v>09/10</v>
      </c>
      <c r="N111" s="21">
        <f t="shared" si="50"/>
        <v>0</v>
      </c>
    </row>
    <row r="112" spans="1:14" x14ac:dyDescent="0.2">
      <c r="A112" s="43" t="s">
        <v>73</v>
      </c>
      <c r="B112" s="25">
        <f t="shared" ref="B112:J112" si="61">B72+B92</f>
        <v>0</v>
      </c>
      <c r="C112" s="25">
        <f t="shared" si="61"/>
        <v>0</v>
      </c>
      <c r="D112" s="25">
        <f t="shared" si="61"/>
        <v>0</v>
      </c>
      <c r="E112" s="25">
        <f t="shared" si="61"/>
        <v>0</v>
      </c>
      <c r="F112" s="25">
        <f t="shared" si="61"/>
        <v>0</v>
      </c>
      <c r="G112" s="25">
        <f t="shared" si="61"/>
        <v>0</v>
      </c>
      <c r="H112" s="26">
        <f t="shared" si="61"/>
        <v>0</v>
      </c>
      <c r="I112" s="25">
        <f t="shared" si="61"/>
        <v>0</v>
      </c>
      <c r="J112" s="27">
        <f t="shared" si="61"/>
        <v>0</v>
      </c>
      <c r="K112" s="21">
        <f t="shared" si="52"/>
        <v>0</v>
      </c>
      <c r="M112" s="38" t="str">
        <f t="shared" si="49"/>
        <v>10/11</v>
      </c>
      <c r="N112" s="21">
        <f t="shared" si="50"/>
        <v>0</v>
      </c>
    </row>
    <row r="113" spans="1:14" x14ac:dyDescent="0.2">
      <c r="A113" s="43" t="s">
        <v>83</v>
      </c>
      <c r="B113" s="25">
        <f t="shared" ref="B113:J113" si="62">B73+B93</f>
        <v>0</v>
      </c>
      <c r="C113" s="25">
        <f t="shared" si="62"/>
        <v>0</v>
      </c>
      <c r="D113" s="25">
        <f t="shared" si="62"/>
        <v>0</v>
      </c>
      <c r="E113" s="25">
        <f t="shared" si="62"/>
        <v>0</v>
      </c>
      <c r="F113" s="25">
        <f t="shared" si="62"/>
        <v>0</v>
      </c>
      <c r="G113" s="25">
        <f t="shared" si="62"/>
        <v>0</v>
      </c>
      <c r="H113" s="26">
        <f t="shared" si="62"/>
        <v>0</v>
      </c>
      <c r="I113" s="25">
        <f t="shared" si="62"/>
        <v>0</v>
      </c>
      <c r="J113" s="27">
        <f t="shared" si="62"/>
        <v>0</v>
      </c>
      <c r="K113" s="21">
        <f t="shared" si="52"/>
        <v>0</v>
      </c>
      <c r="M113" s="22" t="str">
        <f t="shared" si="49"/>
        <v>11/12</v>
      </c>
      <c r="N113" s="21">
        <f t="shared" si="50"/>
        <v>0</v>
      </c>
    </row>
    <row r="114" spans="1:14" x14ac:dyDescent="0.2">
      <c r="A114" s="43" t="s">
        <v>118</v>
      </c>
      <c r="B114" s="25">
        <f t="shared" ref="B114:J114" si="63">B74+B94</f>
        <v>0</v>
      </c>
      <c r="C114" s="25">
        <f t="shared" si="63"/>
        <v>0</v>
      </c>
      <c r="D114" s="25">
        <f t="shared" si="63"/>
        <v>0</v>
      </c>
      <c r="E114" s="25">
        <f t="shared" si="63"/>
        <v>0</v>
      </c>
      <c r="F114" s="25">
        <f t="shared" si="63"/>
        <v>0</v>
      </c>
      <c r="G114" s="25">
        <f t="shared" si="63"/>
        <v>0</v>
      </c>
      <c r="H114" s="26">
        <f t="shared" si="63"/>
        <v>0</v>
      </c>
      <c r="I114" s="25">
        <f t="shared" si="63"/>
        <v>0</v>
      </c>
      <c r="J114" s="27">
        <f t="shared" si="63"/>
        <v>0</v>
      </c>
      <c r="K114" s="21">
        <f t="shared" si="52"/>
        <v>0</v>
      </c>
      <c r="M114" s="38" t="str">
        <f t="shared" si="49"/>
        <v>12/13</v>
      </c>
      <c r="N114" s="21">
        <f t="shared" si="50"/>
        <v>0</v>
      </c>
    </row>
    <row r="115" spans="1:14" x14ac:dyDescent="0.2">
      <c r="A115" s="293" t="s">
        <v>124</v>
      </c>
      <c r="B115" s="25">
        <f t="shared" ref="B115:J115" si="64">B75+B95</f>
        <v>0</v>
      </c>
      <c r="C115" s="25">
        <f t="shared" si="64"/>
        <v>0</v>
      </c>
      <c r="D115" s="25">
        <f t="shared" si="64"/>
        <v>0</v>
      </c>
      <c r="E115" s="25">
        <f t="shared" si="64"/>
        <v>0</v>
      </c>
      <c r="F115" s="25">
        <f t="shared" si="64"/>
        <v>0</v>
      </c>
      <c r="G115" s="25">
        <f t="shared" si="64"/>
        <v>0</v>
      </c>
      <c r="H115" s="26">
        <f t="shared" si="64"/>
        <v>0</v>
      </c>
      <c r="I115" s="25">
        <f t="shared" si="64"/>
        <v>0</v>
      </c>
      <c r="J115" s="27">
        <f t="shared" si="64"/>
        <v>0</v>
      </c>
      <c r="K115" s="21">
        <f t="shared" si="52"/>
        <v>0</v>
      </c>
      <c r="M115" s="38" t="str">
        <f t="shared" si="49"/>
        <v>13/14</v>
      </c>
      <c r="N115" s="21">
        <f t="shared" si="50"/>
        <v>0</v>
      </c>
    </row>
    <row r="116" spans="1:14" x14ac:dyDescent="0.2">
      <c r="A116" s="24" t="s">
        <v>128</v>
      </c>
      <c r="B116" s="297">
        <f t="shared" ref="B116:J116" si="65">B76+B96</f>
        <v>0</v>
      </c>
      <c r="C116" s="25">
        <f t="shared" si="65"/>
        <v>0</v>
      </c>
      <c r="D116" s="25">
        <f t="shared" si="65"/>
        <v>0</v>
      </c>
      <c r="E116" s="25">
        <f t="shared" si="65"/>
        <v>0</v>
      </c>
      <c r="F116" s="25">
        <f t="shared" si="65"/>
        <v>0</v>
      </c>
      <c r="G116" s="25">
        <f t="shared" si="65"/>
        <v>0</v>
      </c>
      <c r="H116" s="26">
        <f t="shared" si="65"/>
        <v>0</v>
      </c>
      <c r="I116" s="25">
        <f t="shared" si="65"/>
        <v>0</v>
      </c>
      <c r="J116" s="27">
        <f t="shared" si="65"/>
        <v>0</v>
      </c>
      <c r="K116" s="21">
        <f t="shared" si="52"/>
        <v>0</v>
      </c>
      <c r="M116" s="22" t="str">
        <f t="shared" si="49"/>
        <v>14/15</v>
      </c>
      <c r="N116" s="21">
        <f t="shared" si="50"/>
        <v>0</v>
      </c>
    </row>
    <row r="117" spans="1:14" x14ac:dyDescent="0.2">
      <c r="A117" s="24" t="s">
        <v>130</v>
      </c>
      <c r="B117" s="297">
        <f t="shared" ref="B117:J117" si="66">B77+B97</f>
        <v>0</v>
      </c>
      <c r="C117" s="25">
        <f t="shared" si="66"/>
        <v>0</v>
      </c>
      <c r="D117" s="25">
        <f t="shared" si="66"/>
        <v>2</v>
      </c>
      <c r="E117" s="25">
        <f t="shared" si="66"/>
        <v>0</v>
      </c>
      <c r="F117" s="25">
        <f t="shared" si="66"/>
        <v>0</v>
      </c>
      <c r="G117" s="25">
        <f t="shared" si="66"/>
        <v>2</v>
      </c>
      <c r="H117" s="26">
        <f t="shared" si="66"/>
        <v>0</v>
      </c>
      <c r="I117" s="25">
        <f t="shared" si="66"/>
        <v>0</v>
      </c>
      <c r="J117" s="27">
        <f t="shared" si="66"/>
        <v>2</v>
      </c>
      <c r="K117" s="21">
        <f t="shared" si="52"/>
        <v>6</v>
      </c>
      <c r="M117" s="22" t="str">
        <f t="shared" si="49"/>
        <v>15/16</v>
      </c>
      <c r="N117" s="21">
        <f t="shared" si="50"/>
        <v>6</v>
      </c>
    </row>
    <row r="118" spans="1:14" x14ac:dyDescent="0.2">
      <c r="A118" s="24" t="s">
        <v>147</v>
      </c>
      <c r="B118" s="297">
        <f t="shared" ref="B118:J118" si="67">B78+B98</f>
        <v>0</v>
      </c>
      <c r="C118" s="25">
        <f t="shared" si="67"/>
        <v>0</v>
      </c>
      <c r="D118" s="25">
        <f t="shared" si="67"/>
        <v>0</v>
      </c>
      <c r="E118" s="25">
        <f t="shared" si="67"/>
        <v>0</v>
      </c>
      <c r="F118" s="25">
        <f t="shared" si="67"/>
        <v>0</v>
      </c>
      <c r="G118" s="25">
        <f t="shared" si="67"/>
        <v>0</v>
      </c>
      <c r="H118" s="26">
        <f t="shared" si="67"/>
        <v>2</v>
      </c>
      <c r="I118" s="25">
        <f t="shared" si="67"/>
        <v>4</v>
      </c>
      <c r="J118" s="27">
        <f t="shared" si="67"/>
        <v>0</v>
      </c>
      <c r="K118" s="21">
        <f t="shared" si="52"/>
        <v>6</v>
      </c>
      <c r="M118" s="22" t="str">
        <f t="shared" si="49"/>
        <v>16/17</v>
      </c>
      <c r="N118" s="21">
        <f t="shared" si="50"/>
        <v>6</v>
      </c>
    </row>
    <row r="119" spans="1:14" x14ac:dyDescent="0.2">
      <c r="A119" s="24" t="s">
        <v>160</v>
      </c>
      <c r="B119" s="297">
        <f t="shared" ref="B119:J119" si="68">B79+B99</f>
        <v>0</v>
      </c>
      <c r="C119" s="25">
        <f t="shared" si="68"/>
        <v>0</v>
      </c>
      <c r="D119" s="25">
        <f t="shared" si="68"/>
        <v>0</v>
      </c>
      <c r="E119" s="25">
        <f t="shared" si="68"/>
        <v>0</v>
      </c>
      <c r="F119" s="25">
        <f t="shared" si="68"/>
        <v>0</v>
      </c>
      <c r="G119" s="25">
        <f t="shared" si="68"/>
        <v>0</v>
      </c>
      <c r="H119" s="26">
        <f t="shared" si="68"/>
        <v>0</v>
      </c>
      <c r="I119" s="25">
        <f t="shared" si="68"/>
        <v>0</v>
      </c>
      <c r="J119" s="27">
        <f t="shared" si="68"/>
        <v>0</v>
      </c>
      <c r="K119" s="21">
        <f t="shared" si="52"/>
        <v>0</v>
      </c>
      <c r="M119" s="22" t="str">
        <f t="shared" si="49"/>
        <v>17/18</v>
      </c>
      <c r="N119" s="21">
        <f t="shared" si="50"/>
        <v>0</v>
      </c>
    </row>
    <row r="120" spans="1:14" x14ac:dyDescent="0.2">
      <c r="A120" s="28" t="s">
        <v>167</v>
      </c>
      <c r="B120" s="298">
        <f t="shared" ref="B120:J120" si="69">B80+B100</f>
        <v>0</v>
      </c>
      <c r="C120" s="29">
        <f t="shared" si="69"/>
        <v>0</v>
      </c>
      <c r="D120" s="29">
        <f t="shared" si="69"/>
        <v>0</v>
      </c>
      <c r="E120" s="29">
        <f t="shared" si="69"/>
        <v>0</v>
      </c>
      <c r="F120" s="29">
        <f t="shared" si="69"/>
        <v>0</v>
      </c>
      <c r="G120" s="29">
        <f t="shared" si="69"/>
        <v>2</v>
      </c>
      <c r="H120" s="30">
        <f t="shared" si="69"/>
        <v>0</v>
      </c>
      <c r="I120" s="29">
        <f t="shared" si="69"/>
        <v>0</v>
      </c>
      <c r="J120" s="31">
        <f t="shared" si="69"/>
        <v>0</v>
      </c>
      <c r="K120" s="285">
        <f t="shared" si="52"/>
        <v>2</v>
      </c>
      <c r="M120" s="33" t="str">
        <f t="shared" si="49"/>
        <v>18/19</v>
      </c>
      <c r="N120" s="32">
        <f t="shared" si="50"/>
        <v>2</v>
      </c>
    </row>
    <row r="122" spans="1:14" ht="57" thickBot="1" x14ac:dyDescent="0.25">
      <c r="A122" s="1" t="s">
        <v>194</v>
      </c>
      <c r="B122" s="4" t="s">
        <v>31</v>
      </c>
      <c r="C122" s="4" t="s">
        <v>2</v>
      </c>
      <c r="D122" s="4" t="s">
        <v>166</v>
      </c>
      <c r="E122" s="4" t="s">
        <v>44</v>
      </c>
      <c r="F122" s="4" t="s">
        <v>119</v>
      </c>
      <c r="G122" s="4" t="s">
        <v>3</v>
      </c>
      <c r="H122" s="8" t="s">
        <v>1</v>
      </c>
      <c r="I122" s="4" t="s">
        <v>28</v>
      </c>
      <c r="J122" s="5" t="s">
        <v>54</v>
      </c>
      <c r="K122" s="8" t="s">
        <v>4</v>
      </c>
      <c r="M122" s="1" t="str">
        <f t="shared" ref="M122:M140" si="70">A122</f>
        <v>Výukové pobyty Erasmus+ICM</v>
      </c>
      <c r="N122" s="3" t="str">
        <f t="shared" ref="N122:N140" si="71">K122</f>
        <v>UJEP</v>
      </c>
    </row>
    <row r="123" spans="1:14" ht="12" thickTop="1" x14ac:dyDescent="0.2">
      <c r="A123" s="12" t="s">
        <v>58</v>
      </c>
      <c r="B123" s="13">
        <f t="shared" ref="B123:J123" si="72">B63+B3</f>
        <v>0</v>
      </c>
      <c r="C123" s="13">
        <f t="shared" si="72"/>
        <v>5</v>
      </c>
      <c r="D123" s="13">
        <f t="shared" si="72"/>
        <v>3</v>
      </c>
      <c r="E123" s="13">
        <f t="shared" si="72"/>
        <v>0</v>
      </c>
      <c r="F123" s="13">
        <f t="shared" si="72"/>
        <v>0</v>
      </c>
      <c r="G123" s="13">
        <f t="shared" si="72"/>
        <v>2</v>
      </c>
      <c r="H123" s="14">
        <f t="shared" si="72"/>
        <v>10</v>
      </c>
      <c r="I123" s="13">
        <f t="shared" si="72"/>
        <v>0</v>
      </c>
      <c r="J123" s="15">
        <f t="shared" si="72"/>
        <v>0</v>
      </c>
      <c r="K123" s="34">
        <f t="shared" ref="K123:K140" si="73">SUM(B123:J123)</f>
        <v>20</v>
      </c>
      <c r="M123" s="16" t="str">
        <f t="shared" si="70"/>
        <v>01/02</v>
      </c>
      <c r="N123" s="17">
        <f t="shared" si="71"/>
        <v>20</v>
      </c>
    </row>
    <row r="124" spans="1:14" x14ac:dyDescent="0.2">
      <c r="A124" s="7" t="s">
        <v>59</v>
      </c>
      <c r="B124" s="18">
        <f t="shared" ref="B124:J124" si="74">B64+B4</f>
        <v>0</v>
      </c>
      <c r="C124" s="18">
        <f t="shared" si="74"/>
        <v>4</v>
      </c>
      <c r="D124" s="18">
        <f t="shared" si="74"/>
        <v>8</v>
      </c>
      <c r="E124" s="18">
        <f t="shared" si="74"/>
        <v>3</v>
      </c>
      <c r="F124" s="18">
        <f t="shared" si="74"/>
        <v>0</v>
      </c>
      <c r="G124" s="18">
        <f t="shared" si="74"/>
        <v>1</v>
      </c>
      <c r="H124" s="19">
        <f t="shared" si="74"/>
        <v>15</v>
      </c>
      <c r="I124" s="18">
        <f t="shared" si="74"/>
        <v>0</v>
      </c>
      <c r="J124" s="20">
        <f t="shared" si="74"/>
        <v>0</v>
      </c>
      <c r="K124" s="35">
        <f t="shared" si="73"/>
        <v>31</v>
      </c>
      <c r="M124" s="22" t="str">
        <f t="shared" si="70"/>
        <v>02/03</v>
      </c>
      <c r="N124" s="21">
        <f t="shared" si="71"/>
        <v>31</v>
      </c>
    </row>
    <row r="125" spans="1:14" x14ac:dyDescent="0.2">
      <c r="A125" s="7" t="s">
        <v>60</v>
      </c>
      <c r="B125" s="18">
        <f t="shared" ref="B125:J125" si="75">B65+B5</f>
        <v>0</v>
      </c>
      <c r="C125" s="18">
        <f t="shared" si="75"/>
        <v>2</v>
      </c>
      <c r="D125" s="18">
        <f t="shared" si="75"/>
        <v>10</v>
      </c>
      <c r="E125" s="18">
        <f t="shared" si="75"/>
        <v>1</v>
      </c>
      <c r="F125" s="18">
        <f t="shared" si="75"/>
        <v>0</v>
      </c>
      <c r="G125" s="18">
        <f t="shared" si="75"/>
        <v>2</v>
      </c>
      <c r="H125" s="19">
        <f t="shared" si="75"/>
        <v>23</v>
      </c>
      <c r="I125" s="18">
        <f t="shared" si="75"/>
        <v>0</v>
      </c>
      <c r="J125" s="20">
        <f t="shared" si="75"/>
        <v>0</v>
      </c>
      <c r="K125" s="35">
        <f t="shared" si="73"/>
        <v>38</v>
      </c>
      <c r="M125" s="22" t="str">
        <f t="shared" si="70"/>
        <v>03/04</v>
      </c>
      <c r="N125" s="21">
        <f t="shared" si="71"/>
        <v>38</v>
      </c>
    </row>
    <row r="126" spans="1:14" x14ac:dyDescent="0.2">
      <c r="A126" s="23" t="s">
        <v>61</v>
      </c>
      <c r="B126" s="18">
        <f t="shared" ref="B126:J126" si="76">B66+B6</f>
        <v>0</v>
      </c>
      <c r="C126" s="18">
        <f t="shared" si="76"/>
        <v>3</v>
      </c>
      <c r="D126" s="18">
        <f t="shared" si="76"/>
        <v>38</v>
      </c>
      <c r="E126" s="18">
        <f t="shared" si="76"/>
        <v>13</v>
      </c>
      <c r="F126" s="18">
        <f t="shared" si="76"/>
        <v>0</v>
      </c>
      <c r="G126" s="18">
        <f t="shared" si="76"/>
        <v>6</v>
      </c>
      <c r="H126" s="19">
        <f t="shared" si="76"/>
        <v>42</v>
      </c>
      <c r="I126" s="18">
        <f t="shared" si="76"/>
        <v>0</v>
      </c>
      <c r="J126" s="20">
        <f t="shared" si="76"/>
        <v>0</v>
      </c>
      <c r="K126" s="35">
        <f t="shared" si="73"/>
        <v>102</v>
      </c>
      <c r="M126" s="22" t="str">
        <f t="shared" si="70"/>
        <v>04/05</v>
      </c>
      <c r="N126" s="21">
        <f t="shared" si="71"/>
        <v>102</v>
      </c>
    </row>
    <row r="127" spans="1:14" x14ac:dyDescent="0.2">
      <c r="A127" s="23" t="s">
        <v>62</v>
      </c>
      <c r="B127" s="18">
        <f t="shared" ref="B127:J127" si="77">B67+B7</f>
        <v>4</v>
      </c>
      <c r="C127" s="18">
        <f t="shared" si="77"/>
        <v>6</v>
      </c>
      <c r="D127" s="18">
        <f t="shared" si="77"/>
        <v>23</v>
      </c>
      <c r="E127" s="18">
        <f t="shared" si="77"/>
        <v>11</v>
      </c>
      <c r="F127" s="18">
        <f t="shared" si="77"/>
        <v>1</v>
      </c>
      <c r="G127" s="18">
        <f t="shared" si="77"/>
        <v>3</v>
      </c>
      <c r="H127" s="19">
        <f t="shared" si="77"/>
        <v>33</v>
      </c>
      <c r="I127" s="18">
        <f t="shared" si="77"/>
        <v>0</v>
      </c>
      <c r="J127" s="20">
        <f t="shared" si="77"/>
        <v>0</v>
      </c>
      <c r="K127" s="35">
        <f t="shared" si="73"/>
        <v>81</v>
      </c>
      <c r="M127" s="22" t="str">
        <f t="shared" si="70"/>
        <v>05/06</v>
      </c>
      <c r="N127" s="21">
        <f t="shared" si="71"/>
        <v>81</v>
      </c>
    </row>
    <row r="128" spans="1:14" x14ac:dyDescent="0.2">
      <c r="A128" s="24" t="s">
        <v>64</v>
      </c>
      <c r="B128" s="25">
        <f t="shared" ref="B128:J128" si="78">B68+B8</f>
        <v>14</v>
      </c>
      <c r="C128" s="25">
        <f t="shared" si="78"/>
        <v>9</v>
      </c>
      <c r="D128" s="25">
        <f t="shared" si="78"/>
        <v>5</v>
      </c>
      <c r="E128" s="25">
        <f t="shared" si="78"/>
        <v>4</v>
      </c>
      <c r="F128" s="25">
        <f t="shared" si="78"/>
        <v>1</v>
      </c>
      <c r="G128" s="25">
        <f t="shared" si="78"/>
        <v>6</v>
      </c>
      <c r="H128" s="26">
        <f t="shared" si="78"/>
        <v>43</v>
      </c>
      <c r="I128" s="25">
        <f t="shared" si="78"/>
        <v>7</v>
      </c>
      <c r="J128" s="27">
        <f t="shared" si="78"/>
        <v>0</v>
      </c>
      <c r="K128" s="35">
        <f t="shared" si="73"/>
        <v>89</v>
      </c>
      <c r="M128" s="22" t="str">
        <f t="shared" si="70"/>
        <v>06/07</v>
      </c>
      <c r="N128" s="21">
        <f t="shared" si="71"/>
        <v>89</v>
      </c>
    </row>
    <row r="129" spans="1:14" x14ac:dyDescent="0.2">
      <c r="A129" s="23" t="s">
        <v>63</v>
      </c>
      <c r="B129" s="25">
        <f t="shared" ref="B129:J129" si="79">B69+B9</f>
        <v>20</v>
      </c>
      <c r="C129" s="25">
        <f t="shared" si="79"/>
        <v>6</v>
      </c>
      <c r="D129" s="25">
        <f t="shared" si="79"/>
        <v>7</v>
      </c>
      <c r="E129" s="25">
        <f t="shared" si="79"/>
        <v>7</v>
      </c>
      <c r="F129" s="25">
        <f t="shared" si="79"/>
        <v>0</v>
      </c>
      <c r="G129" s="25">
        <f t="shared" si="79"/>
        <v>13</v>
      </c>
      <c r="H129" s="26">
        <f t="shared" si="79"/>
        <v>20</v>
      </c>
      <c r="I129" s="25">
        <f t="shared" si="79"/>
        <v>9</v>
      </c>
      <c r="J129" s="27">
        <f t="shared" si="79"/>
        <v>0</v>
      </c>
      <c r="K129" s="21">
        <f t="shared" si="73"/>
        <v>82</v>
      </c>
      <c r="M129" s="22" t="str">
        <f t="shared" si="70"/>
        <v>07/08</v>
      </c>
      <c r="N129" s="21">
        <f t="shared" si="71"/>
        <v>82</v>
      </c>
    </row>
    <row r="130" spans="1:14" x14ac:dyDescent="0.2">
      <c r="A130" s="23" t="s">
        <v>65</v>
      </c>
      <c r="B130" s="25">
        <f t="shared" ref="B130:J130" si="80">B70+B10</f>
        <v>25</v>
      </c>
      <c r="C130" s="25">
        <f t="shared" si="80"/>
        <v>6</v>
      </c>
      <c r="D130" s="25">
        <f t="shared" si="80"/>
        <v>11</v>
      </c>
      <c r="E130" s="25">
        <f t="shared" si="80"/>
        <v>14</v>
      </c>
      <c r="F130" s="25">
        <f t="shared" si="80"/>
        <v>0</v>
      </c>
      <c r="G130" s="25">
        <f t="shared" si="80"/>
        <v>10</v>
      </c>
      <c r="H130" s="26">
        <f t="shared" si="80"/>
        <v>38</v>
      </c>
      <c r="I130" s="25">
        <f t="shared" si="80"/>
        <v>8</v>
      </c>
      <c r="J130" s="27">
        <f t="shared" si="80"/>
        <v>0</v>
      </c>
      <c r="K130" s="21">
        <f t="shared" si="73"/>
        <v>112</v>
      </c>
      <c r="M130" s="22" t="str">
        <f t="shared" si="70"/>
        <v>08/09</v>
      </c>
      <c r="N130" s="21">
        <f t="shared" si="71"/>
        <v>112</v>
      </c>
    </row>
    <row r="131" spans="1:14" x14ac:dyDescent="0.2">
      <c r="A131" s="43" t="s">
        <v>67</v>
      </c>
      <c r="B131" s="25">
        <f t="shared" ref="B131:J131" si="81">B71+B11</f>
        <v>27</v>
      </c>
      <c r="C131" s="25">
        <f t="shared" si="81"/>
        <v>16</v>
      </c>
      <c r="D131" s="25">
        <f t="shared" si="81"/>
        <v>8</v>
      </c>
      <c r="E131" s="25">
        <f t="shared" si="81"/>
        <v>8</v>
      </c>
      <c r="F131" s="25">
        <f t="shared" si="81"/>
        <v>0</v>
      </c>
      <c r="G131" s="25">
        <f t="shared" si="81"/>
        <v>6</v>
      </c>
      <c r="H131" s="26">
        <f t="shared" si="81"/>
        <v>16</v>
      </c>
      <c r="I131" s="25">
        <f t="shared" si="81"/>
        <v>9</v>
      </c>
      <c r="J131" s="27">
        <f t="shared" si="81"/>
        <v>0</v>
      </c>
      <c r="K131" s="21">
        <f t="shared" si="73"/>
        <v>90</v>
      </c>
      <c r="M131" s="38" t="str">
        <f t="shared" si="70"/>
        <v>09/10</v>
      </c>
      <c r="N131" s="21">
        <f t="shared" si="71"/>
        <v>90</v>
      </c>
    </row>
    <row r="132" spans="1:14" x14ac:dyDescent="0.2">
      <c r="A132" s="43" t="s">
        <v>73</v>
      </c>
      <c r="B132" s="25">
        <f t="shared" ref="B132:J132" si="82">B72+B12</f>
        <v>13</v>
      </c>
      <c r="C132" s="25">
        <f t="shared" si="82"/>
        <v>19</v>
      </c>
      <c r="D132" s="25">
        <f t="shared" si="82"/>
        <v>13</v>
      </c>
      <c r="E132" s="25">
        <f t="shared" si="82"/>
        <v>6</v>
      </c>
      <c r="F132" s="25">
        <f t="shared" si="82"/>
        <v>6</v>
      </c>
      <c r="G132" s="25">
        <f t="shared" si="82"/>
        <v>7</v>
      </c>
      <c r="H132" s="26">
        <f t="shared" si="82"/>
        <v>26</v>
      </c>
      <c r="I132" s="25">
        <f t="shared" si="82"/>
        <v>2</v>
      </c>
      <c r="J132" s="27">
        <f t="shared" si="82"/>
        <v>0</v>
      </c>
      <c r="K132" s="21">
        <f t="shared" si="73"/>
        <v>92</v>
      </c>
      <c r="M132" s="38" t="str">
        <f t="shared" si="70"/>
        <v>10/11</v>
      </c>
      <c r="N132" s="21">
        <f t="shared" si="71"/>
        <v>92</v>
      </c>
    </row>
    <row r="133" spans="1:14" x14ac:dyDescent="0.2">
      <c r="A133" s="43" t="s">
        <v>83</v>
      </c>
      <c r="B133" s="25">
        <f t="shared" ref="B133:J133" si="83">B73+B13</f>
        <v>18</v>
      </c>
      <c r="C133" s="25">
        <f t="shared" si="83"/>
        <v>11</v>
      </c>
      <c r="D133" s="25">
        <f t="shared" si="83"/>
        <v>17</v>
      </c>
      <c r="E133" s="25">
        <f t="shared" si="83"/>
        <v>8</v>
      </c>
      <c r="F133" s="25">
        <f t="shared" si="83"/>
        <v>3</v>
      </c>
      <c r="G133" s="25">
        <f t="shared" si="83"/>
        <v>6</v>
      </c>
      <c r="H133" s="26">
        <f t="shared" si="83"/>
        <v>20</v>
      </c>
      <c r="I133" s="25">
        <f t="shared" si="83"/>
        <v>3</v>
      </c>
      <c r="J133" s="27">
        <f t="shared" si="83"/>
        <v>0</v>
      </c>
      <c r="K133" s="21">
        <f t="shared" si="73"/>
        <v>86</v>
      </c>
      <c r="M133" s="22" t="str">
        <f t="shared" si="70"/>
        <v>11/12</v>
      </c>
      <c r="N133" s="21">
        <f t="shared" si="71"/>
        <v>86</v>
      </c>
    </row>
    <row r="134" spans="1:14" x14ac:dyDescent="0.2">
      <c r="A134" s="43" t="s">
        <v>118</v>
      </c>
      <c r="B134" s="25">
        <f t="shared" ref="B134:J134" si="84">B74+B14</f>
        <v>21</v>
      </c>
      <c r="C134" s="25">
        <f t="shared" si="84"/>
        <v>17</v>
      </c>
      <c r="D134" s="25">
        <f t="shared" si="84"/>
        <v>16</v>
      </c>
      <c r="E134" s="25">
        <f t="shared" si="84"/>
        <v>9</v>
      </c>
      <c r="F134" s="25">
        <f t="shared" si="84"/>
        <v>2</v>
      </c>
      <c r="G134" s="25">
        <f t="shared" si="84"/>
        <v>6</v>
      </c>
      <c r="H134" s="26">
        <f t="shared" si="84"/>
        <v>20</v>
      </c>
      <c r="I134" s="25">
        <f t="shared" si="84"/>
        <v>4</v>
      </c>
      <c r="J134" s="27">
        <f t="shared" si="84"/>
        <v>0</v>
      </c>
      <c r="K134" s="21">
        <f t="shared" si="73"/>
        <v>95</v>
      </c>
      <c r="M134" s="38" t="str">
        <f t="shared" si="70"/>
        <v>12/13</v>
      </c>
      <c r="N134" s="21">
        <f t="shared" si="71"/>
        <v>95</v>
      </c>
    </row>
    <row r="135" spans="1:14" x14ac:dyDescent="0.2">
      <c r="A135" s="293" t="s">
        <v>124</v>
      </c>
      <c r="B135" s="25">
        <f t="shared" ref="B135:J135" si="85">B75+B15</f>
        <v>22</v>
      </c>
      <c r="C135" s="25">
        <f t="shared" si="85"/>
        <v>27</v>
      </c>
      <c r="D135" s="25">
        <f t="shared" si="85"/>
        <v>21</v>
      </c>
      <c r="E135" s="25">
        <f t="shared" si="85"/>
        <v>9</v>
      </c>
      <c r="F135" s="25">
        <f t="shared" si="85"/>
        <v>2</v>
      </c>
      <c r="G135" s="25">
        <f t="shared" si="85"/>
        <v>8</v>
      </c>
      <c r="H135" s="26">
        <f t="shared" si="85"/>
        <v>18</v>
      </c>
      <c r="I135" s="25">
        <f t="shared" si="85"/>
        <v>4</v>
      </c>
      <c r="J135" s="27">
        <f t="shared" si="85"/>
        <v>0</v>
      </c>
      <c r="K135" s="21">
        <f t="shared" si="73"/>
        <v>111</v>
      </c>
      <c r="M135" s="38" t="str">
        <f t="shared" si="70"/>
        <v>13/14</v>
      </c>
      <c r="N135" s="21">
        <f t="shared" si="71"/>
        <v>111</v>
      </c>
    </row>
    <row r="136" spans="1:14" x14ac:dyDescent="0.2">
      <c r="A136" s="24" t="s">
        <v>128</v>
      </c>
      <c r="B136" s="297">
        <f t="shared" ref="B136:J136" si="86">B76+B16</f>
        <v>16</v>
      </c>
      <c r="C136" s="25">
        <f t="shared" si="86"/>
        <v>21</v>
      </c>
      <c r="D136" s="25">
        <f t="shared" si="86"/>
        <v>16</v>
      </c>
      <c r="E136" s="25">
        <f t="shared" si="86"/>
        <v>7</v>
      </c>
      <c r="F136" s="25">
        <f t="shared" si="86"/>
        <v>1</v>
      </c>
      <c r="G136" s="25">
        <f t="shared" si="86"/>
        <v>5</v>
      </c>
      <c r="H136" s="26">
        <f t="shared" si="86"/>
        <v>18</v>
      </c>
      <c r="I136" s="25">
        <f t="shared" si="86"/>
        <v>3</v>
      </c>
      <c r="J136" s="27">
        <f t="shared" si="86"/>
        <v>0</v>
      </c>
      <c r="K136" s="21">
        <f t="shared" si="73"/>
        <v>87</v>
      </c>
      <c r="M136" s="22" t="str">
        <f t="shared" si="70"/>
        <v>14/15</v>
      </c>
      <c r="N136" s="21">
        <f t="shared" si="71"/>
        <v>87</v>
      </c>
    </row>
    <row r="137" spans="1:14" x14ac:dyDescent="0.2">
      <c r="A137" s="24" t="s">
        <v>130</v>
      </c>
      <c r="B137" s="297">
        <f t="shared" ref="B137:J137" si="87">B77+B17</f>
        <v>20</v>
      </c>
      <c r="C137" s="25">
        <f t="shared" si="87"/>
        <v>18</v>
      </c>
      <c r="D137" s="25">
        <f t="shared" si="87"/>
        <v>11</v>
      </c>
      <c r="E137" s="25">
        <f t="shared" si="87"/>
        <v>3</v>
      </c>
      <c r="F137" s="25">
        <f t="shared" si="87"/>
        <v>3</v>
      </c>
      <c r="G137" s="25">
        <f t="shared" si="87"/>
        <v>7</v>
      </c>
      <c r="H137" s="26">
        <f t="shared" si="87"/>
        <v>15</v>
      </c>
      <c r="I137" s="25">
        <f t="shared" si="87"/>
        <v>2</v>
      </c>
      <c r="J137" s="27">
        <f t="shared" si="87"/>
        <v>0</v>
      </c>
      <c r="K137" s="21">
        <f t="shared" si="73"/>
        <v>79</v>
      </c>
      <c r="M137" s="22" t="str">
        <f t="shared" si="70"/>
        <v>15/16</v>
      </c>
      <c r="N137" s="21">
        <f t="shared" si="71"/>
        <v>79</v>
      </c>
    </row>
    <row r="138" spans="1:14" x14ac:dyDescent="0.2">
      <c r="A138" s="24" t="s">
        <v>147</v>
      </c>
      <c r="B138" s="297">
        <f t="shared" ref="B138:J138" si="88">B78+B18</f>
        <v>24</v>
      </c>
      <c r="C138" s="25">
        <f t="shared" si="88"/>
        <v>16</v>
      </c>
      <c r="D138" s="25">
        <f t="shared" si="88"/>
        <v>10</v>
      </c>
      <c r="E138" s="25">
        <f t="shared" si="88"/>
        <v>6</v>
      </c>
      <c r="F138" s="25">
        <f t="shared" si="88"/>
        <v>4</v>
      </c>
      <c r="G138" s="25">
        <f t="shared" si="88"/>
        <v>7</v>
      </c>
      <c r="H138" s="26">
        <f t="shared" si="88"/>
        <v>15</v>
      </c>
      <c r="I138" s="25">
        <f t="shared" si="88"/>
        <v>7</v>
      </c>
      <c r="J138" s="27">
        <f t="shared" si="88"/>
        <v>0</v>
      </c>
      <c r="K138" s="21">
        <f t="shared" si="73"/>
        <v>89</v>
      </c>
      <c r="M138" s="22" t="str">
        <f t="shared" si="70"/>
        <v>16/17</v>
      </c>
      <c r="N138" s="21">
        <f t="shared" si="71"/>
        <v>89</v>
      </c>
    </row>
    <row r="139" spans="1:14" x14ac:dyDescent="0.2">
      <c r="A139" s="24" t="s">
        <v>160</v>
      </c>
      <c r="B139" s="297">
        <f t="shared" ref="B139:J139" si="89">B79+B19</f>
        <v>28</v>
      </c>
      <c r="C139" s="25">
        <f t="shared" si="89"/>
        <v>20</v>
      </c>
      <c r="D139" s="25">
        <f t="shared" si="89"/>
        <v>7</v>
      </c>
      <c r="E139" s="25">
        <f t="shared" si="89"/>
        <v>1</v>
      </c>
      <c r="F139" s="25">
        <f t="shared" si="89"/>
        <v>4</v>
      </c>
      <c r="G139" s="25">
        <f t="shared" si="89"/>
        <v>7</v>
      </c>
      <c r="H139" s="26">
        <f t="shared" si="89"/>
        <v>14</v>
      </c>
      <c r="I139" s="25">
        <f t="shared" si="89"/>
        <v>2</v>
      </c>
      <c r="J139" s="27">
        <f t="shared" si="89"/>
        <v>0</v>
      </c>
      <c r="K139" s="21">
        <f t="shared" si="73"/>
        <v>83</v>
      </c>
      <c r="M139" s="22" t="str">
        <f t="shared" si="70"/>
        <v>17/18</v>
      </c>
      <c r="N139" s="21">
        <f t="shared" si="71"/>
        <v>83</v>
      </c>
    </row>
    <row r="140" spans="1:14" x14ac:dyDescent="0.2">
      <c r="A140" s="28" t="s">
        <v>167</v>
      </c>
      <c r="B140" s="298">
        <f t="shared" ref="B140:J140" si="90">B80+B20</f>
        <v>23</v>
      </c>
      <c r="C140" s="29">
        <f t="shared" si="90"/>
        <v>16</v>
      </c>
      <c r="D140" s="29">
        <f t="shared" si="90"/>
        <v>6</v>
      </c>
      <c r="E140" s="29">
        <f t="shared" si="90"/>
        <v>1</v>
      </c>
      <c r="F140" s="29">
        <f t="shared" si="90"/>
        <v>7</v>
      </c>
      <c r="G140" s="29">
        <f t="shared" si="90"/>
        <v>10</v>
      </c>
      <c r="H140" s="30">
        <f t="shared" si="90"/>
        <v>12</v>
      </c>
      <c r="I140" s="29">
        <f t="shared" si="90"/>
        <v>3</v>
      </c>
      <c r="J140" s="31">
        <f t="shared" si="90"/>
        <v>0</v>
      </c>
      <c r="K140" s="285">
        <f t="shared" si="73"/>
        <v>78</v>
      </c>
      <c r="M140" s="33" t="str">
        <f t="shared" si="70"/>
        <v>18/19</v>
      </c>
      <c r="N140" s="32">
        <f t="shared" si="71"/>
        <v>78</v>
      </c>
    </row>
    <row r="142" spans="1:14" ht="34.5" thickBot="1" x14ac:dyDescent="0.25">
      <c r="A142" s="1" t="s">
        <v>195</v>
      </c>
      <c r="B142" s="4" t="s">
        <v>31</v>
      </c>
      <c r="C142" s="4" t="s">
        <v>2</v>
      </c>
      <c r="D142" s="4" t="s">
        <v>166</v>
      </c>
      <c r="E142" s="4" t="s">
        <v>44</v>
      </c>
      <c r="F142" s="4" t="s">
        <v>119</v>
      </c>
      <c r="G142" s="4" t="s">
        <v>3</v>
      </c>
      <c r="H142" s="8" t="s">
        <v>1</v>
      </c>
      <c r="I142" s="4" t="s">
        <v>28</v>
      </c>
      <c r="J142" s="5" t="s">
        <v>54</v>
      </c>
      <c r="K142" s="8" t="s">
        <v>4</v>
      </c>
      <c r="M142" s="1" t="str">
        <f t="shared" ref="M142:M160" si="91">A142</f>
        <v>Školení Erasmus+ICM</v>
      </c>
      <c r="N142" s="3" t="str">
        <f t="shared" ref="N142:N160" si="92">K142</f>
        <v>UJEP</v>
      </c>
    </row>
    <row r="143" spans="1:14" ht="12" thickTop="1" x14ac:dyDescent="0.2">
      <c r="A143" s="12" t="s">
        <v>58</v>
      </c>
      <c r="B143" s="13">
        <f t="shared" ref="B143:J143" si="93">B83+B23</f>
        <v>0</v>
      </c>
      <c r="C143" s="13">
        <f t="shared" si="93"/>
        <v>0</v>
      </c>
      <c r="D143" s="13">
        <f t="shared" si="93"/>
        <v>0</v>
      </c>
      <c r="E143" s="13">
        <f t="shared" si="93"/>
        <v>0</v>
      </c>
      <c r="F143" s="13">
        <f t="shared" si="93"/>
        <v>0</v>
      </c>
      <c r="G143" s="13">
        <f t="shared" si="93"/>
        <v>0</v>
      </c>
      <c r="H143" s="14">
        <f t="shared" si="93"/>
        <v>0</v>
      </c>
      <c r="I143" s="13">
        <f t="shared" si="93"/>
        <v>0</v>
      </c>
      <c r="J143" s="15">
        <f t="shared" si="93"/>
        <v>0</v>
      </c>
      <c r="K143" s="34">
        <f t="shared" ref="K143:K160" si="94">SUM(B143:J143)</f>
        <v>0</v>
      </c>
      <c r="M143" s="16" t="str">
        <f t="shared" si="91"/>
        <v>01/02</v>
      </c>
      <c r="N143" s="17">
        <f t="shared" si="92"/>
        <v>0</v>
      </c>
    </row>
    <row r="144" spans="1:14" x14ac:dyDescent="0.2">
      <c r="A144" s="7" t="s">
        <v>59</v>
      </c>
      <c r="B144" s="18">
        <f t="shared" ref="B144:J144" si="95">B84+B24</f>
        <v>0</v>
      </c>
      <c r="C144" s="18">
        <f t="shared" si="95"/>
        <v>0</v>
      </c>
      <c r="D144" s="18">
        <f t="shared" si="95"/>
        <v>0</v>
      </c>
      <c r="E144" s="18">
        <f t="shared" si="95"/>
        <v>0</v>
      </c>
      <c r="F144" s="18">
        <f t="shared" si="95"/>
        <v>0</v>
      </c>
      <c r="G144" s="18">
        <f t="shared" si="95"/>
        <v>0</v>
      </c>
      <c r="H144" s="19">
        <f t="shared" si="95"/>
        <v>0</v>
      </c>
      <c r="I144" s="18">
        <f t="shared" si="95"/>
        <v>0</v>
      </c>
      <c r="J144" s="20">
        <f t="shared" si="95"/>
        <v>0</v>
      </c>
      <c r="K144" s="35">
        <f t="shared" si="94"/>
        <v>0</v>
      </c>
      <c r="M144" s="22" t="str">
        <f t="shared" si="91"/>
        <v>02/03</v>
      </c>
      <c r="N144" s="21">
        <f t="shared" si="92"/>
        <v>0</v>
      </c>
    </row>
    <row r="145" spans="1:14" x14ac:dyDescent="0.2">
      <c r="A145" s="7" t="s">
        <v>60</v>
      </c>
      <c r="B145" s="18">
        <f t="shared" ref="B145:J145" si="96">B85+B25</f>
        <v>0</v>
      </c>
      <c r="C145" s="18">
        <f t="shared" si="96"/>
        <v>0</v>
      </c>
      <c r="D145" s="18">
        <f t="shared" si="96"/>
        <v>0</v>
      </c>
      <c r="E145" s="18">
        <f t="shared" si="96"/>
        <v>0</v>
      </c>
      <c r="F145" s="18">
        <f t="shared" si="96"/>
        <v>0</v>
      </c>
      <c r="G145" s="18">
        <f t="shared" si="96"/>
        <v>0</v>
      </c>
      <c r="H145" s="19">
        <f t="shared" si="96"/>
        <v>0</v>
      </c>
      <c r="I145" s="18">
        <f t="shared" si="96"/>
        <v>0</v>
      </c>
      <c r="J145" s="20">
        <f t="shared" si="96"/>
        <v>0</v>
      </c>
      <c r="K145" s="35">
        <f t="shared" si="94"/>
        <v>0</v>
      </c>
      <c r="M145" s="22" t="str">
        <f t="shared" si="91"/>
        <v>03/04</v>
      </c>
      <c r="N145" s="21">
        <f t="shared" si="92"/>
        <v>0</v>
      </c>
    </row>
    <row r="146" spans="1:14" x14ac:dyDescent="0.2">
      <c r="A146" s="23" t="s">
        <v>61</v>
      </c>
      <c r="B146" s="18">
        <f t="shared" ref="B146:J146" si="97">B86+B26</f>
        <v>0</v>
      </c>
      <c r="C146" s="18">
        <f t="shared" si="97"/>
        <v>0</v>
      </c>
      <c r="D146" s="18">
        <f t="shared" si="97"/>
        <v>0</v>
      </c>
      <c r="E146" s="18">
        <f t="shared" si="97"/>
        <v>0</v>
      </c>
      <c r="F146" s="18">
        <f t="shared" si="97"/>
        <v>0</v>
      </c>
      <c r="G146" s="18">
        <f t="shared" si="97"/>
        <v>0</v>
      </c>
      <c r="H146" s="19">
        <f t="shared" si="97"/>
        <v>0</v>
      </c>
      <c r="I146" s="18">
        <f t="shared" si="97"/>
        <v>0</v>
      </c>
      <c r="J146" s="20">
        <f t="shared" si="97"/>
        <v>0</v>
      </c>
      <c r="K146" s="35">
        <f t="shared" si="94"/>
        <v>0</v>
      </c>
      <c r="M146" s="22" t="str">
        <f t="shared" si="91"/>
        <v>04/05</v>
      </c>
      <c r="N146" s="21">
        <f t="shared" si="92"/>
        <v>0</v>
      </c>
    </row>
    <row r="147" spans="1:14" x14ac:dyDescent="0.2">
      <c r="A147" s="23" t="s">
        <v>62</v>
      </c>
      <c r="B147" s="18">
        <f t="shared" ref="B147:J147" si="98">B87+B27</f>
        <v>0</v>
      </c>
      <c r="C147" s="18">
        <f t="shared" si="98"/>
        <v>0</v>
      </c>
      <c r="D147" s="18">
        <f t="shared" si="98"/>
        <v>0</v>
      </c>
      <c r="E147" s="18">
        <f t="shared" si="98"/>
        <v>0</v>
      </c>
      <c r="F147" s="18">
        <f t="shared" si="98"/>
        <v>0</v>
      </c>
      <c r="G147" s="18">
        <f t="shared" si="98"/>
        <v>0</v>
      </c>
      <c r="H147" s="19">
        <f t="shared" si="98"/>
        <v>0</v>
      </c>
      <c r="I147" s="18">
        <f t="shared" si="98"/>
        <v>0</v>
      </c>
      <c r="J147" s="20">
        <f t="shared" si="98"/>
        <v>0</v>
      </c>
      <c r="K147" s="35">
        <f t="shared" si="94"/>
        <v>0</v>
      </c>
      <c r="M147" s="22" t="str">
        <f t="shared" si="91"/>
        <v>05/06</v>
      </c>
      <c r="N147" s="21">
        <f t="shared" si="92"/>
        <v>0</v>
      </c>
    </row>
    <row r="148" spans="1:14" x14ac:dyDescent="0.2">
      <c r="A148" s="24" t="s">
        <v>64</v>
      </c>
      <c r="B148" s="25">
        <f t="shared" ref="B148:J148" si="99">B88+B28</f>
        <v>0</v>
      </c>
      <c r="C148" s="25">
        <f t="shared" si="99"/>
        <v>0</v>
      </c>
      <c r="D148" s="25">
        <f t="shared" si="99"/>
        <v>0</v>
      </c>
      <c r="E148" s="25">
        <f t="shared" si="99"/>
        <v>0</v>
      </c>
      <c r="F148" s="25">
        <f t="shared" si="99"/>
        <v>0</v>
      </c>
      <c r="G148" s="25">
        <f t="shared" si="99"/>
        <v>0</v>
      </c>
      <c r="H148" s="26">
        <f t="shared" si="99"/>
        <v>0</v>
      </c>
      <c r="I148" s="25">
        <f t="shared" si="99"/>
        <v>0</v>
      </c>
      <c r="J148" s="27">
        <f t="shared" si="99"/>
        <v>0</v>
      </c>
      <c r="K148" s="35">
        <f t="shared" si="94"/>
        <v>0</v>
      </c>
      <c r="M148" s="22" t="str">
        <f t="shared" si="91"/>
        <v>06/07</v>
      </c>
      <c r="N148" s="21">
        <f t="shared" si="92"/>
        <v>0</v>
      </c>
    </row>
    <row r="149" spans="1:14" x14ac:dyDescent="0.2">
      <c r="A149" s="23" t="s">
        <v>63</v>
      </c>
      <c r="B149" s="25">
        <f t="shared" ref="B149:J149" si="100">B89+B29</f>
        <v>0</v>
      </c>
      <c r="C149" s="25">
        <f t="shared" si="100"/>
        <v>0</v>
      </c>
      <c r="D149" s="25">
        <f t="shared" si="100"/>
        <v>0</v>
      </c>
      <c r="E149" s="25">
        <f t="shared" si="100"/>
        <v>5</v>
      </c>
      <c r="F149" s="25">
        <f t="shared" si="100"/>
        <v>0</v>
      </c>
      <c r="G149" s="25">
        <f t="shared" si="100"/>
        <v>0</v>
      </c>
      <c r="H149" s="26">
        <f t="shared" si="100"/>
        <v>0</v>
      </c>
      <c r="I149" s="25">
        <f t="shared" si="100"/>
        <v>1</v>
      </c>
      <c r="J149" s="27">
        <f t="shared" si="100"/>
        <v>0</v>
      </c>
      <c r="K149" s="21">
        <f t="shared" si="94"/>
        <v>6</v>
      </c>
      <c r="M149" s="22" t="str">
        <f t="shared" si="91"/>
        <v>07/08</v>
      </c>
      <c r="N149" s="21">
        <f t="shared" si="92"/>
        <v>6</v>
      </c>
    </row>
    <row r="150" spans="1:14" x14ac:dyDescent="0.2">
      <c r="A150" s="23" t="s">
        <v>65</v>
      </c>
      <c r="B150" s="25">
        <f t="shared" ref="B150:J150" si="101">B90+B30</f>
        <v>10</v>
      </c>
      <c r="C150" s="25">
        <f t="shared" si="101"/>
        <v>6</v>
      </c>
      <c r="D150" s="25">
        <f t="shared" si="101"/>
        <v>0</v>
      </c>
      <c r="E150" s="25">
        <f t="shared" si="101"/>
        <v>15</v>
      </c>
      <c r="F150" s="25">
        <f t="shared" si="101"/>
        <v>0</v>
      </c>
      <c r="G150" s="25">
        <f t="shared" si="101"/>
        <v>1</v>
      </c>
      <c r="H150" s="26">
        <f t="shared" si="101"/>
        <v>6</v>
      </c>
      <c r="I150" s="25">
        <f t="shared" si="101"/>
        <v>5</v>
      </c>
      <c r="J150" s="27">
        <f t="shared" si="101"/>
        <v>1</v>
      </c>
      <c r="K150" s="21">
        <f t="shared" si="94"/>
        <v>44</v>
      </c>
      <c r="M150" s="22" t="str">
        <f t="shared" si="91"/>
        <v>08/09</v>
      </c>
      <c r="N150" s="21">
        <f t="shared" si="92"/>
        <v>44</v>
      </c>
    </row>
    <row r="151" spans="1:14" x14ac:dyDescent="0.2">
      <c r="A151" s="43" t="s">
        <v>67</v>
      </c>
      <c r="B151" s="25">
        <f t="shared" ref="B151:J151" si="102">B91+B31</f>
        <v>2</v>
      </c>
      <c r="C151" s="25">
        <f t="shared" si="102"/>
        <v>3</v>
      </c>
      <c r="D151" s="25">
        <f t="shared" si="102"/>
        <v>0</v>
      </c>
      <c r="E151" s="25">
        <f t="shared" si="102"/>
        <v>1</v>
      </c>
      <c r="F151" s="25">
        <f t="shared" si="102"/>
        <v>0</v>
      </c>
      <c r="G151" s="25">
        <f t="shared" si="102"/>
        <v>1</v>
      </c>
      <c r="H151" s="26">
        <f t="shared" si="102"/>
        <v>0</v>
      </c>
      <c r="I151" s="25">
        <f t="shared" si="102"/>
        <v>1</v>
      </c>
      <c r="J151" s="27">
        <f t="shared" si="102"/>
        <v>0</v>
      </c>
      <c r="K151" s="21">
        <f t="shared" si="94"/>
        <v>8</v>
      </c>
      <c r="M151" s="38" t="str">
        <f t="shared" si="91"/>
        <v>09/10</v>
      </c>
      <c r="N151" s="21">
        <f t="shared" si="92"/>
        <v>8</v>
      </c>
    </row>
    <row r="152" spans="1:14" x14ac:dyDescent="0.2">
      <c r="A152" s="43" t="s">
        <v>73</v>
      </c>
      <c r="B152" s="25">
        <f t="shared" ref="B152:J152" si="103">B92+B32</f>
        <v>2</v>
      </c>
      <c r="C152" s="25">
        <f t="shared" si="103"/>
        <v>3</v>
      </c>
      <c r="D152" s="25">
        <f t="shared" si="103"/>
        <v>0</v>
      </c>
      <c r="E152" s="25">
        <f t="shared" si="103"/>
        <v>1</v>
      </c>
      <c r="F152" s="25">
        <f t="shared" si="103"/>
        <v>0</v>
      </c>
      <c r="G152" s="25">
        <f t="shared" si="103"/>
        <v>1</v>
      </c>
      <c r="H152" s="26">
        <f t="shared" si="103"/>
        <v>4</v>
      </c>
      <c r="I152" s="25">
        <f t="shared" si="103"/>
        <v>3</v>
      </c>
      <c r="J152" s="27">
        <f t="shared" si="103"/>
        <v>0</v>
      </c>
      <c r="K152" s="21">
        <f t="shared" si="94"/>
        <v>14</v>
      </c>
      <c r="M152" s="38" t="str">
        <f t="shared" si="91"/>
        <v>10/11</v>
      </c>
      <c r="N152" s="21">
        <f t="shared" si="92"/>
        <v>14</v>
      </c>
    </row>
    <row r="153" spans="1:14" x14ac:dyDescent="0.2">
      <c r="A153" s="43" t="s">
        <v>83</v>
      </c>
      <c r="B153" s="25">
        <f t="shared" ref="B153:J153" si="104">B93+B33</f>
        <v>1</v>
      </c>
      <c r="C153" s="25">
        <f t="shared" si="104"/>
        <v>4</v>
      </c>
      <c r="D153" s="25">
        <f t="shared" si="104"/>
        <v>1</v>
      </c>
      <c r="E153" s="25">
        <f t="shared" si="104"/>
        <v>2</v>
      </c>
      <c r="F153" s="25">
        <f t="shared" si="104"/>
        <v>0</v>
      </c>
      <c r="G153" s="25">
        <f t="shared" si="104"/>
        <v>1</v>
      </c>
      <c r="H153" s="26">
        <f t="shared" si="104"/>
        <v>2</v>
      </c>
      <c r="I153" s="25">
        <f t="shared" si="104"/>
        <v>2</v>
      </c>
      <c r="J153" s="27">
        <f t="shared" si="104"/>
        <v>2</v>
      </c>
      <c r="K153" s="21">
        <f t="shared" si="94"/>
        <v>15</v>
      </c>
      <c r="M153" s="22" t="str">
        <f t="shared" si="91"/>
        <v>11/12</v>
      </c>
      <c r="N153" s="21">
        <f t="shared" si="92"/>
        <v>15</v>
      </c>
    </row>
    <row r="154" spans="1:14" x14ac:dyDescent="0.2">
      <c r="A154" s="43" t="s">
        <v>118</v>
      </c>
      <c r="B154" s="25">
        <f t="shared" ref="B154:J154" si="105">B94+B34</f>
        <v>1</v>
      </c>
      <c r="C154" s="25">
        <f t="shared" si="105"/>
        <v>1</v>
      </c>
      <c r="D154" s="25">
        <f t="shared" si="105"/>
        <v>1</v>
      </c>
      <c r="E154" s="25">
        <f t="shared" si="105"/>
        <v>3</v>
      </c>
      <c r="F154" s="25">
        <f t="shared" si="105"/>
        <v>0</v>
      </c>
      <c r="G154" s="25">
        <f t="shared" si="105"/>
        <v>2</v>
      </c>
      <c r="H154" s="26">
        <f t="shared" si="105"/>
        <v>2</v>
      </c>
      <c r="I154" s="25">
        <f t="shared" si="105"/>
        <v>1</v>
      </c>
      <c r="J154" s="27">
        <f t="shared" si="105"/>
        <v>4</v>
      </c>
      <c r="K154" s="21">
        <f t="shared" si="94"/>
        <v>15</v>
      </c>
      <c r="M154" s="38" t="str">
        <f t="shared" si="91"/>
        <v>12/13</v>
      </c>
      <c r="N154" s="21">
        <f t="shared" si="92"/>
        <v>15</v>
      </c>
    </row>
    <row r="155" spans="1:14" x14ac:dyDescent="0.2">
      <c r="A155" s="293" t="s">
        <v>124</v>
      </c>
      <c r="B155" s="25">
        <f t="shared" ref="B155:J155" si="106">B95+B35</f>
        <v>1</v>
      </c>
      <c r="C155" s="25">
        <f t="shared" si="106"/>
        <v>4</v>
      </c>
      <c r="D155" s="25">
        <f t="shared" si="106"/>
        <v>1</v>
      </c>
      <c r="E155" s="25">
        <f t="shared" si="106"/>
        <v>5</v>
      </c>
      <c r="F155" s="25">
        <f t="shared" si="106"/>
        <v>1</v>
      </c>
      <c r="G155" s="25">
        <f t="shared" si="106"/>
        <v>1</v>
      </c>
      <c r="H155" s="26">
        <f t="shared" si="106"/>
        <v>2</v>
      </c>
      <c r="I155" s="25">
        <f t="shared" si="106"/>
        <v>2</v>
      </c>
      <c r="J155" s="27">
        <f t="shared" si="106"/>
        <v>1</v>
      </c>
      <c r="K155" s="21">
        <f t="shared" si="94"/>
        <v>18</v>
      </c>
      <c r="M155" s="38" t="str">
        <f t="shared" si="91"/>
        <v>13/14</v>
      </c>
      <c r="N155" s="21">
        <f t="shared" si="92"/>
        <v>18</v>
      </c>
    </row>
    <row r="156" spans="1:14" x14ac:dyDescent="0.2">
      <c r="A156" s="24" t="s">
        <v>128</v>
      </c>
      <c r="B156" s="297">
        <f t="shared" ref="B156:J156" si="107">B96+B36</f>
        <v>1</v>
      </c>
      <c r="C156" s="25">
        <f t="shared" si="107"/>
        <v>5</v>
      </c>
      <c r="D156" s="25">
        <f t="shared" si="107"/>
        <v>1</v>
      </c>
      <c r="E156" s="25">
        <f t="shared" si="107"/>
        <v>1</v>
      </c>
      <c r="F156" s="25">
        <f t="shared" si="107"/>
        <v>1</v>
      </c>
      <c r="G156" s="25">
        <f t="shared" si="107"/>
        <v>2</v>
      </c>
      <c r="H156" s="26">
        <f t="shared" si="107"/>
        <v>1</v>
      </c>
      <c r="I156" s="25">
        <f t="shared" si="107"/>
        <v>2</v>
      </c>
      <c r="J156" s="27">
        <f t="shared" si="107"/>
        <v>0</v>
      </c>
      <c r="K156" s="21">
        <f t="shared" si="94"/>
        <v>14</v>
      </c>
      <c r="M156" s="22" t="str">
        <f t="shared" si="91"/>
        <v>14/15</v>
      </c>
      <c r="N156" s="21">
        <f t="shared" si="92"/>
        <v>14</v>
      </c>
    </row>
    <row r="157" spans="1:14" x14ac:dyDescent="0.2">
      <c r="A157" s="24" t="s">
        <v>130</v>
      </c>
      <c r="B157" s="297">
        <f t="shared" ref="B157:J157" si="108">B97+B37</f>
        <v>0</v>
      </c>
      <c r="C157" s="25">
        <f t="shared" si="108"/>
        <v>6</v>
      </c>
      <c r="D157" s="25">
        <f t="shared" si="108"/>
        <v>0</v>
      </c>
      <c r="E157" s="25">
        <f t="shared" si="108"/>
        <v>5</v>
      </c>
      <c r="F157" s="25">
        <f t="shared" si="108"/>
        <v>1</v>
      </c>
      <c r="G157" s="25">
        <f t="shared" si="108"/>
        <v>4</v>
      </c>
      <c r="H157" s="26">
        <f t="shared" si="108"/>
        <v>6</v>
      </c>
      <c r="I157" s="25">
        <f t="shared" si="108"/>
        <v>4</v>
      </c>
      <c r="J157" s="27">
        <f t="shared" si="108"/>
        <v>2</v>
      </c>
      <c r="K157" s="21">
        <f t="shared" si="94"/>
        <v>28</v>
      </c>
      <c r="M157" s="22" t="str">
        <f t="shared" si="91"/>
        <v>15/16</v>
      </c>
      <c r="N157" s="21">
        <f t="shared" si="92"/>
        <v>28</v>
      </c>
    </row>
    <row r="158" spans="1:14" x14ac:dyDescent="0.2">
      <c r="A158" s="24" t="s">
        <v>147</v>
      </c>
      <c r="B158" s="297">
        <f t="shared" ref="B158:J158" si="109">B98+B38</f>
        <v>1</v>
      </c>
      <c r="C158" s="25">
        <f t="shared" si="109"/>
        <v>6</v>
      </c>
      <c r="D158" s="25">
        <f t="shared" si="109"/>
        <v>0</v>
      </c>
      <c r="E158" s="25">
        <f t="shared" si="109"/>
        <v>13</v>
      </c>
      <c r="F158" s="25">
        <f t="shared" si="109"/>
        <v>3</v>
      </c>
      <c r="G158" s="25">
        <f t="shared" si="109"/>
        <v>2</v>
      </c>
      <c r="H158" s="26">
        <f t="shared" si="109"/>
        <v>4</v>
      </c>
      <c r="I158" s="25">
        <f t="shared" si="109"/>
        <v>2</v>
      </c>
      <c r="J158" s="27">
        <f t="shared" si="109"/>
        <v>4</v>
      </c>
      <c r="K158" s="21">
        <f t="shared" si="94"/>
        <v>35</v>
      </c>
      <c r="M158" s="22" t="str">
        <f t="shared" si="91"/>
        <v>16/17</v>
      </c>
      <c r="N158" s="21">
        <f t="shared" si="92"/>
        <v>35</v>
      </c>
    </row>
    <row r="159" spans="1:14" x14ac:dyDescent="0.2">
      <c r="A159" s="24" t="s">
        <v>160</v>
      </c>
      <c r="B159" s="297">
        <f t="shared" ref="B159:J159" si="110">B99+B39</f>
        <v>2</v>
      </c>
      <c r="C159" s="25">
        <f t="shared" si="110"/>
        <v>9</v>
      </c>
      <c r="D159" s="25">
        <f t="shared" si="110"/>
        <v>0</v>
      </c>
      <c r="E159" s="25">
        <f t="shared" si="110"/>
        <v>6</v>
      </c>
      <c r="F159" s="25">
        <f t="shared" si="110"/>
        <v>1</v>
      </c>
      <c r="G159" s="25">
        <f t="shared" si="110"/>
        <v>3</v>
      </c>
      <c r="H159" s="26">
        <f t="shared" si="110"/>
        <v>4</v>
      </c>
      <c r="I159" s="25">
        <f t="shared" si="110"/>
        <v>4</v>
      </c>
      <c r="J159" s="27">
        <f t="shared" si="110"/>
        <v>2</v>
      </c>
      <c r="K159" s="21">
        <f t="shared" si="94"/>
        <v>31</v>
      </c>
      <c r="M159" s="22" t="str">
        <f t="shared" si="91"/>
        <v>17/18</v>
      </c>
      <c r="N159" s="21">
        <f t="shared" si="92"/>
        <v>31</v>
      </c>
    </row>
    <row r="160" spans="1:14" x14ac:dyDescent="0.2">
      <c r="A160" s="28" t="s">
        <v>167</v>
      </c>
      <c r="B160" s="298">
        <f t="shared" ref="B160:J160" si="111">B100+B40</f>
        <v>11</v>
      </c>
      <c r="C160" s="29">
        <f t="shared" si="111"/>
        <v>11</v>
      </c>
      <c r="D160" s="29">
        <f t="shared" si="111"/>
        <v>0</v>
      </c>
      <c r="E160" s="29">
        <f t="shared" si="111"/>
        <v>10</v>
      </c>
      <c r="F160" s="29">
        <f t="shared" si="111"/>
        <v>1</v>
      </c>
      <c r="G160" s="29">
        <f t="shared" si="111"/>
        <v>3</v>
      </c>
      <c r="H160" s="30">
        <f t="shared" si="111"/>
        <v>4</v>
      </c>
      <c r="I160" s="29">
        <f t="shared" si="111"/>
        <v>4</v>
      </c>
      <c r="J160" s="31">
        <f t="shared" si="111"/>
        <v>6</v>
      </c>
      <c r="K160" s="285">
        <f t="shared" si="94"/>
        <v>50</v>
      </c>
      <c r="M160" s="33" t="str">
        <f t="shared" si="91"/>
        <v>18/19</v>
      </c>
      <c r="N160" s="32">
        <f t="shared" si="92"/>
        <v>50</v>
      </c>
    </row>
    <row r="162" spans="1:14" ht="34.5" thickBot="1" x14ac:dyDescent="0.25">
      <c r="A162" s="1" t="s">
        <v>184</v>
      </c>
      <c r="B162" s="4" t="s">
        <v>31</v>
      </c>
      <c r="C162" s="4" t="s">
        <v>2</v>
      </c>
      <c r="D162" s="4" t="s">
        <v>166</v>
      </c>
      <c r="E162" s="4" t="s">
        <v>44</v>
      </c>
      <c r="F162" s="4" t="s">
        <v>119</v>
      </c>
      <c r="G162" s="4" t="s">
        <v>3</v>
      </c>
      <c r="H162" s="8" t="s">
        <v>1</v>
      </c>
      <c r="I162" s="4" t="s">
        <v>28</v>
      </c>
      <c r="J162" s="5" t="s">
        <v>54</v>
      </c>
      <c r="K162" s="8" t="s">
        <v>4</v>
      </c>
      <c r="M162" s="1" t="str">
        <f t="shared" ref="M162:M180" si="112">A162</f>
        <v>Erasmus + ICM</v>
      </c>
      <c r="N162" s="3" t="str">
        <f t="shared" ref="N162:N180" si="113">K162</f>
        <v>UJEP</v>
      </c>
    </row>
    <row r="163" spans="1:14" ht="12" thickTop="1" x14ac:dyDescent="0.2">
      <c r="A163" s="12" t="s">
        <v>58</v>
      </c>
      <c r="B163" s="13">
        <f t="shared" ref="B163:J163" si="114">B143+B123</f>
        <v>0</v>
      </c>
      <c r="C163" s="13">
        <f t="shared" si="114"/>
        <v>5</v>
      </c>
      <c r="D163" s="13">
        <f t="shared" si="114"/>
        <v>3</v>
      </c>
      <c r="E163" s="13">
        <f t="shared" si="114"/>
        <v>0</v>
      </c>
      <c r="F163" s="13">
        <f t="shared" si="114"/>
        <v>0</v>
      </c>
      <c r="G163" s="13">
        <f t="shared" si="114"/>
        <v>2</v>
      </c>
      <c r="H163" s="14">
        <f t="shared" si="114"/>
        <v>10</v>
      </c>
      <c r="I163" s="13">
        <f t="shared" si="114"/>
        <v>0</v>
      </c>
      <c r="J163" s="15">
        <f t="shared" si="114"/>
        <v>0</v>
      </c>
      <c r="K163" s="34">
        <f t="shared" ref="K163:K180" si="115">SUM(B163:J163)</f>
        <v>20</v>
      </c>
      <c r="M163" s="16" t="str">
        <f t="shared" si="112"/>
        <v>01/02</v>
      </c>
      <c r="N163" s="17">
        <f t="shared" si="113"/>
        <v>20</v>
      </c>
    </row>
    <row r="164" spans="1:14" x14ac:dyDescent="0.2">
      <c r="A164" s="7" t="s">
        <v>59</v>
      </c>
      <c r="B164" s="18">
        <f t="shared" ref="B164:J164" si="116">B144+B124</f>
        <v>0</v>
      </c>
      <c r="C164" s="18">
        <f t="shared" si="116"/>
        <v>4</v>
      </c>
      <c r="D164" s="18">
        <f t="shared" si="116"/>
        <v>8</v>
      </c>
      <c r="E164" s="18">
        <f t="shared" si="116"/>
        <v>3</v>
      </c>
      <c r="F164" s="18">
        <f t="shared" si="116"/>
        <v>0</v>
      </c>
      <c r="G164" s="18">
        <f t="shared" si="116"/>
        <v>1</v>
      </c>
      <c r="H164" s="19">
        <f t="shared" si="116"/>
        <v>15</v>
      </c>
      <c r="I164" s="18">
        <f t="shared" si="116"/>
        <v>0</v>
      </c>
      <c r="J164" s="20">
        <f t="shared" si="116"/>
        <v>0</v>
      </c>
      <c r="K164" s="35">
        <f t="shared" si="115"/>
        <v>31</v>
      </c>
      <c r="M164" s="22" t="str">
        <f t="shared" si="112"/>
        <v>02/03</v>
      </c>
      <c r="N164" s="21">
        <f t="shared" si="113"/>
        <v>31</v>
      </c>
    </row>
    <row r="165" spans="1:14" x14ac:dyDescent="0.2">
      <c r="A165" s="7" t="s">
        <v>60</v>
      </c>
      <c r="B165" s="18">
        <f t="shared" ref="B165:J165" si="117">B145+B125</f>
        <v>0</v>
      </c>
      <c r="C165" s="18">
        <f t="shared" si="117"/>
        <v>2</v>
      </c>
      <c r="D165" s="18">
        <f t="shared" si="117"/>
        <v>10</v>
      </c>
      <c r="E165" s="18">
        <f t="shared" si="117"/>
        <v>1</v>
      </c>
      <c r="F165" s="18">
        <f t="shared" si="117"/>
        <v>0</v>
      </c>
      <c r="G165" s="18">
        <f t="shared" si="117"/>
        <v>2</v>
      </c>
      <c r="H165" s="19">
        <f t="shared" si="117"/>
        <v>23</v>
      </c>
      <c r="I165" s="18">
        <f t="shared" si="117"/>
        <v>0</v>
      </c>
      <c r="J165" s="20">
        <f t="shared" si="117"/>
        <v>0</v>
      </c>
      <c r="K165" s="35">
        <f t="shared" si="115"/>
        <v>38</v>
      </c>
      <c r="M165" s="22" t="str">
        <f t="shared" si="112"/>
        <v>03/04</v>
      </c>
      <c r="N165" s="21">
        <f t="shared" si="113"/>
        <v>38</v>
      </c>
    </row>
    <row r="166" spans="1:14" x14ac:dyDescent="0.2">
      <c r="A166" s="23" t="s">
        <v>61</v>
      </c>
      <c r="B166" s="18">
        <f t="shared" ref="B166:J166" si="118">B146+B126</f>
        <v>0</v>
      </c>
      <c r="C166" s="18">
        <f t="shared" si="118"/>
        <v>3</v>
      </c>
      <c r="D166" s="18">
        <f t="shared" si="118"/>
        <v>38</v>
      </c>
      <c r="E166" s="18">
        <f t="shared" si="118"/>
        <v>13</v>
      </c>
      <c r="F166" s="18">
        <f t="shared" si="118"/>
        <v>0</v>
      </c>
      <c r="G166" s="18">
        <f t="shared" si="118"/>
        <v>6</v>
      </c>
      <c r="H166" s="19">
        <f t="shared" si="118"/>
        <v>42</v>
      </c>
      <c r="I166" s="18">
        <f t="shared" si="118"/>
        <v>0</v>
      </c>
      <c r="J166" s="20">
        <f t="shared" si="118"/>
        <v>0</v>
      </c>
      <c r="K166" s="35">
        <f t="shared" si="115"/>
        <v>102</v>
      </c>
      <c r="M166" s="22" t="str">
        <f t="shared" si="112"/>
        <v>04/05</v>
      </c>
      <c r="N166" s="21">
        <f t="shared" si="113"/>
        <v>102</v>
      </c>
    </row>
    <row r="167" spans="1:14" x14ac:dyDescent="0.2">
      <c r="A167" s="23" t="s">
        <v>62</v>
      </c>
      <c r="B167" s="18">
        <f t="shared" ref="B167:J167" si="119">B147+B127</f>
        <v>4</v>
      </c>
      <c r="C167" s="18">
        <f t="shared" si="119"/>
        <v>6</v>
      </c>
      <c r="D167" s="18">
        <f t="shared" si="119"/>
        <v>23</v>
      </c>
      <c r="E167" s="18">
        <f t="shared" si="119"/>
        <v>11</v>
      </c>
      <c r="F167" s="18">
        <f t="shared" si="119"/>
        <v>1</v>
      </c>
      <c r="G167" s="18">
        <f t="shared" si="119"/>
        <v>3</v>
      </c>
      <c r="H167" s="19">
        <f t="shared" si="119"/>
        <v>33</v>
      </c>
      <c r="I167" s="18">
        <f t="shared" si="119"/>
        <v>0</v>
      </c>
      <c r="J167" s="20">
        <f t="shared" si="119"/>
        <v>0</v>
      </c>
      <c r="K167" s="35">
        <f t="shared" si="115"/>
        <v>81</v>
      </c>
      <c r="M167" s="22" t="str">
        <f t="shared" si="112"/>
        <v>05/06</v>
      </c>
      <c r="N167" s="21">
        <f t="shared" si="113"/>
        <v>81</v>
      </c>
    </row>
    <row r="168" spans="1:14" x14ac:dyDescent="0.2">
      <c r="A168" s="24" t="s">
        <v>64</v>
      </c>
      <c r="B168" s="25">
        <f t="shared" ref="B168:J168" si="120">B148+B128</f>
        <v>14</v>
      </c>
      <c r="C168" s="25">
        <f t="shared" si="120"/>
        <v>9</v>
      </c>
      <c r="D168" s="25">
        <f t="shared" si="120"/>
        <v>5</v>
      </c>
      <c r="E168" s="25">
        <f t="shared" si="120"/>
        <v>4</v>
      </c>
      <c r="F168" s="25">
        <f t="shared" si="120"/>
        <v>1</v>
      </c>
      <c r="G168" s="25">
        <f t="shared" si="120"/>
        <v>6</v>
      </c>
      <c r="H168" s="26">
        <f t="shared" si="120"/>
        <v>43</v>
      </c>
      <c r="I168" s="25">
        <f t="shared" si="120"/>
        <v>7</v>
      </c>
      <c r="J168" s="27">
        <f t="shared" si="120"/>
        <v>0</v>
      </c>
      <c r="K168" s="35">
        <f t="shared" si="115"/>
        <v>89</v>
      </c>
      <c r="M168" s="22" t="str">
        <f t="shared" si="112"/>
        <v>06/07</v>
      </c>
      <c r="N168" s="21">
        <f t="shared" si="113"/>
        <v>89</v>
      </c>
    </row>
    <row r="169" spans="1:14" x14ac:dyDescent="0.2">
      <c r="A169" s="23" t="s">
        <v>63</v>
      </c>
      <c r="B169" s="25">
        <f t="shared" ref="B169:J169" si="121">B149+B129</f>
        <v>20</v>
      </c>
      <c r="C169" s="25">
        <f t="shared" si="121"/>
        <v>6</v>
      </c>
      <c r="D169" s="25">
        <f t="shared" si="121"/>
        <v>7</v>
      </c>
      <c r="E169" s="25">
        <f t="shared" si="121"/>
        <v>12</v>
      </c>
      <c r="F169" s="25">
        <f t="shared" si="121"/>
        <v>0</v>
      </c>
      <c r="G169" s="25">
        <f t="shared" si="121"/>
        <v>13</v>
      </c>
      <c r="H169" s="26">
        <f t="shared" si="121"/>
        <v>20</v>
      </c>
      <c r="I169" s="25">
        <f t="shared" si="121"/>
        <v>10</v>
      </c>
      <c r="J169" s="27">
        <f t="shared" si="121"/>
        <v>0</v>
      </c>
      <c r="K169" s="21">
        <f t="shared" si="115"/>
        <v>88</v>
      </c>
      <c r="M169" s="22" t="str">
        <f t="shared" si="112"/>
        <v>07/08</v>
      </c>
      <c r="N169" s="21">
        <f t="shared" si="113"/>
        <v>88</v>
      </c>
    </row>
    <row r="170" spans="1:14" x14ac:dyDescent="0.2">
      <c r="A170" s="23" t="s">
        <v>65</v>
      </c>
      <c r="B170" s="25">
        <f t="shared" ref="B170:J170" si="122">B150+B130</f>
        <v>35</v>
      </c>
      <c r="C170" s="25">
        <f t="shared" si="122"/>
        <v>12</v>
      </c>
      <c r="D170" s="25">
        <f t="shared" si="122"/>
        <v>11</v>
      </c>
      <c r="E170" s="25">
        <f t="shared" si="122"/>
        <v>29</v>
      </c>
      <c r="F170" s="25">
        <f t="shared" si="122"/>
        <v>0</v>
      </c>
      <c r="G170" s="25">
        <f t="shared" si="122"/>
        <v>11</v>
      </c>
      <c r="H170" s="26">
        <f t="shared" si="122"/>
        <v>44</v>
      </c>
      <c r="I170" s="25">
        <f t="shared" si="122"/>
        <v>13</v>
      </c>
      <c r="J170" s="27">
        <f t="shared" si="122"/>
        <v>1</v>
      </c>
      <c r="K170" s="21">
        <f t="shared" si="115"/>
        <v>156</v>
      </c>
      <c r="M170" s="22" t="str">
        <f t="shared" si="112"/>
        <v>08/09</v>
      </c>
      <c r="N170" s="21">
        <f t="shared" si="113"/>
        <v>156</v>
      </c>
    </row>
    <row r="171" spans="1:14" x14ac:dyDescent="0.2">
      <c r="A171" s="43" t="s">
        <v>67</v>
      </c>
      <c r="B171" s="25">
        <f t="shared" ref="B171:J171" si="123">B151+B131</f>
        <v>29</v>
      </c>
      <c r="C171" s="25">
        <f t="shared" si="123"/>
        <v>19</v>
      </c>
      <c r="D171" s="25">
        <f t="shared" si="123"/>
        <v>8</v>
      </c>
      <c r="E171" s="25">
        <f t="shared" si="123"/>
        <v>9</v>
      </c>
      <c r="F171" s="25">
        <f t="shared" si="123"/>
        <v>0</v>
      </c>
      <c r="G171" s="25">
        <f t="shared" si="123"/>
        <v>7</v>
      </c>
      <c r="H171" s="26">
        <f t="shared" si="123"/>
        <v>16</v>
      </c>
      <c r="I171" s="25">
        <f t="shared" si="123"/>
        <v>10</v>
      </c>
      <c r="J171" s="27">
        <f t="shared" si="123"/>
        <v>0</v>
      </c>
      <c r="K171" s="21">
        <f t="shared" si="115"/>
        <v>98</v>
      </c>
      <c r="M171" s="38" t="str">
        <f t="shared" si="112"/>
        <v>09/10</v>
      </c>
      <c r="N171" s="21">
        <f t="shared" si="113"/>
        <v>98</v>
      </c>
    </row>
    <row r="172" spans="1:14" x14ac:dyDescent="0.2">
      <c r="A172" s="43" t="s">
        <v>73</v>
      </c>
      <c r="B172" s="25">
        <f t="shared" ref="B172:J172" si="124">B152+B132</f>
        <v>15</v>
      </c>
      <c r="C172" s="25">
        <f t="shared" si="124"/>
        <v>22</v>
      </c>
      <c r="D172" s="25">
        <f t="shared" si="124"/>
        <v>13</v>
      </c>
      <c r="E172" s="25">
        <f t="shared" si="124"/>
        <v>7</v>
      </c>
      <c r="F172" s="25">
        <f t="shared" si="124"/>
        <v>6</v>
      </c>
      <c r="G172" s="25">
        <f t="shared" si="124"/>
        <v>8</v>
      </c>
      <c r="H172" s="26">
        <f t="shared" si="124"/>
        <v>30</v>
      </c>
      <c r="I172" s="25">
        <f t="shared" si="124"/>
        <v>5</v>
      </c>
      <c r="J172" s="27">
        <f t="shared" si="124"/>
        <v>0</v>
      </c>
      <c r="K172" s="21">
        <f t="shared" si="115"/>
        <v>106</v>
      </c>
      <c r="M172" s="38" t="str">
        <f t="shared" si="112"/>
        <v>10/11</v>
      </c>
      <c r="N172" s="21">
        <f t="shared" si="113"/>
        <v>106</v>
      </c>
    </row>
    <row r="173" spans="1:14" x14ac:dyDescent="0.2">
      <c r="A173" s="43" t="s">
        <v>83</v>
      </c>
      <c r="B173" s="25">
        <f t="shared" ref="B173:J173" si="125">B153+B133</f>
        <v>19</v>
      </c>
      <c r="C173" s="25">
        <f t="shared" si="125"/>
        <v>15</v>
      </c>
      <c r="D173" s="25">
        <f t="shared" si="125"/>
        <v>18</v>
      </c>
      <c r="E173" s="25">
        <f t="shared" si="125"/>
        <v>10</v>
      </c>
      <c r="F173" s="25">
        <f t="shared" si="125"/>
        <v>3</v>
      </c>
      <c r="G173" s="25">
        <f t="shared" si="125"/>
        <v>7</v>
      </c>
      <c r="H173" s="26">
        <f t="shared" si="125"/>
        <v>22</v>
      </c>
      <c r="I173" s="25">
        <f t="shared" si="125"/>
        <v>5</v>
      </c>
      <c r="J173" s="27">
        <f t="shared" si="125"/>
        <v>2</v>
      </c>
      <c r="K173" s="21">
        <f t="shared" si="115"/>
        <v>101</v>
      </c>
      <c r="M173" s="22" t="str">
        <f t="shared" si="112"/>
        <v>11/12</v>
      </c>
      <c r="N173" s="21">
        <f t="shared" si="113"/>
        <v>101</v>
      </c>
    </row>
    <row r="174" spans="1:14" x14ac:dyDescent="0.2">
      <c r="A174" s="43" t="s">
        <v>118</v>
      </c>
      <c r="B174" s="25">
        <f t="shared" ref="B174:J174" si="126">B154+B134</f>
        <v>22</v>
      </c>
      <c r="C174" s="25">
        <f t="shared" si="126"/>
        <v>18</v>
      </c>
      <c r="D174" s="25">
        <f t="shared" si="126"/>
        <v>17</v>
      </c>
      <c r="E174" s="25">
        <f t="shared" si="126"/>
        <v>12</v>
      </c>
      <c r="F174" s="25">
        <f t="shared" si="126"/>
        <v>2</v>
      </c>
      <c r="G174" s="25">
        <f t="shared" si="126"/>
        <v>8</v>
      </c>
      <c r="H174" s="26">
        <f t="shared" si="126"/>
        <v>22</v>
      </c>
      <c r="I174" s="25">
        <f t="shared" si="126"/>
        <v>5</v>
      </c>
      <c r="J174" s="27">
        <f t="shared" si="126"/>
        <v>4</v>
      </c>
      <c r="K174" s="21">
        <f t="shared" si="115"/>
        <v>110</v>
      </c>
      <c r="M174" s="38" t="str">
        <f t="shared" si="112"/>
        <v>12/13</v>
      </c>
      <c r="N174" s="21">
        <f t="shared" si="113"/>
        <v>110</v>
      </c>
    </row>
    <row r="175" spans="1:14" x14ac:dyDescent="0.2">
      <c r="A175" s="293" t="s">
        <v>124</v>
      </c>
      <c r="B175" s="25">
        <f t="shared" ref="B175:J175" si="127">B155+B135</f>
        <v>23</v>
      </c>
      <c r="C175" s="25">
        <f t="shared" si="127"/>
        <v>31</v>
      </c>
      <c r="D175" s="25">
        <f t="shared" si="127"/>
        <v>22</v>
      </c>
      <c r="E175" s="25">
        <f t="shared" si="127"/>
        <v>14</v>
      </c>
      <c r="F175" s="25">
        <f t="shared" si="127"/>
        <v>3</v>
      </c>
      <c r="G175" s="25">
        <f t="shared" si="127"/>
        <v>9</v>
      </c>
      <c r="H175" s="26">
        <f t="shared" si="127"/>
        <v>20</v>
      </c>
      <c r="I175" s="25">
        <f t="shared" si="127"/>
        <v>6</v>
      </c>
      <c r="J175" s="27">
        <f t="shared" si="127"/>
        <v>1</v>
      </c>
      <c r="K175" s="21">
        <f t="shared" si="115"/>
        <v>129</v>
      </c>
      <c r="M175" s="38" t="str">
        <f t="shared" si="112"/>
        <v>13/14</v>
      </c>
      <c r="N175" s="21">
        <f t="shared" si="113"/>
        <v>129</v>
      </c>
    </row>
    <row r="176" spans="1:14" x14ac:dyDescent="0.2">
      <c r="A176" s="24" t="s">
        <v>128</v>
      </c>
      <c r="B176" s="297">
        <f t="shared" ref="B176:J176" si="128">B156+B136</f>
        <v>17</v>
      </c>
      <c r="C176" s="25">
        <f t="shared" si="128"/>
        <v>26</v>
      </c>
      <c r="D176" s="25">
        <f t="shared" si="128"/>
        <v>17</v>
      </c>
      <c r="E176" s="25">
        <f t="shared" si="128"/>
        <v>8</v>
      </c>
      <c r="F176" s="25">
        <f t="shared" si="128"/>
        <v>2</v>
      </c>
      <c r="G176" s="25">
        <f t="shared" si="128"/>
        <v>7</v>
      </c>
      <c r="H176" s="26">
        <f t="shared" si="128"/>
        <v>19</v>
      </c>
      <c r="I176" s="25">
        <f t="shared" si="128"/>
        <v>5</v>
      </c>
      <c r="J176" s="27">
        <f t="shared" si="128"/>
        <v>0</v>
      </c>
      <c r="K176" s="21">
        <f t="shared" si="115"/>
        <v>101</v>
      </c>
      <c r="M176" s="22" t="str">
        <f t="shared" si="112"/>
        <v>14/15</v>
      </c>
      <c r="N176" s="21">
        <f t="shared" si="113"/>
        <v>101</v>
      </c>
    </row>
    <row r="177" spans="1:14" x14ac:dyDescent="0.2">
      <c r="A177" s="24" t="s">
        <v>130</v>
      </c>
      <c r="B177" s="297">
        <f t="shared" ref="B177:J177" si="129">B157+B137</f>
        <v>20</v>
      </c>
      <c r="C177" s="25">
        <f t="shared" si="129"/>
        <v>24</v>
      </c>
      <c r="D177" s="25">
        <f t="shared" si="129"/>
        <v>11</v>
      </c>
      <c r="E177" s="25">
        <f t="shared" si="129"/>
        <v>8</v>
      </c>
      <c r="F177" s="25">
        <f t="shared" si="129"/>
        <v>4</v>
      </c>
      <c r="G177" s="25">
        <f t="shared" si="129"/>
        <v>11</v>
      </c>
      <c r="H177" s="26">
        <f t="shared" si="129"/>
        <v>21</v>
      </c>
      <c r="I177" s="25">
        <f t="shared" si="129"/>
        <v>6</v>
      </c>
      <c r="J177" s="27">
        <f t="shared" si="129"/>
        <v>2</v>
      </c>
      <c r="K177" s="21">
        <f t="shared" si="115"/>
        <v>107</v>
      </c>
      <c r="M177" s="22" t="str">
        <f t="shared" si="112"/>
        <v>15/16</v>
      </c>
      <c r="N177" s="21">
        <f t="shared" si="113"/>
        <v>107</v>
      </c>
    </row>
    <row r="178" spans="1:14" x14ac:dyDescent="0.2">
      <c r="A178" s="24" t="s">
        <v>147</v>
      </c>
      <c r="B178" s="297">
        <f t="shared" ref="B178:J178" si="130">B158+B138</f>
        <v>25</v>
      </c>
      <c r="C178" s="25">
        <f t="shared" si="130"/>
        <v>22</v>
      </c>
      <c r="D178" s="25">
        <f t="shared" si="130"/>
        <v>10</v>
      </c>
      <c r="E178" s="25">
        <f t="shared" si="130"/>
        <v>19</v>
      </c>
      <c r="F178" s="25">
        <f t="shared" si="130"/>
        <v>7</v>
      </c>
      <c r="G178" s="25">
        <f t="shared" si="130"/>
        <v>9</v>
      </c>
      <c r="H178" s="26">
        <f t="shared" si="130"/>
        <v>19</v>
      </c>
      <c r="I178" s="25">
        <f t="shared" si="130"/>
        <v>9</v>
      </c>
      <c r="J178" s="27">
        <f t="shared" si="130"/>
        <v>4</v>
      </c>
      <c r="K178" s="21">
        <f t="shared" si="115"/>
        <v>124</v>
      </c>
      <c r="M178" s="22" t="str">
        <f t="shared" si="112"/>
        <v>16/17</v>
      </c>
      <c r="N178" s="21">
        <f t="shared" si="113"/>
        <v>124</v>
      </c>
    </row>
    <row r="179" spans="1:14" x14ac:dyDescent="0.2">
      <c r="A179" s="24" t="s">
        <v>160</v>
      </c>
      <c r="B179" s="297">
        <f t="shared" ref="B179:J179" si="131">B159+B139</f>
        <v>30</v>
      </c>
      <c r="C179" s="25">
        <f t="shared" si="131"/>
        <v>29</v>
      </c>
      <c r="D179" s="25">
        <f t="shared" si="131"/>
        <v>7</v>
      </c>
      <c r="E179" s="25">
        <f t="shared" si="131"/>
        <v>7</v>
      </c>
      <c r="F179" s="25">
        <f t="shared" si="131"/>
        <v>5</v>
      </c>
      <c r="G179" s="25">
        <f t="shared" si="131"/>
        <v>10</v>
      </c>
      <c r="H179" s="26">
        <f t="shared" si="131"/>
        <v>18</v>
      </c>
      <c r="I179" s="25">
        <f t="shared" si="131"/>
        <v>6</v>
      </c>
      <c r="J179" s="27">
        <f t="shared" si="131"/>
        <v>2</v>
      </c>
      <c r="K179" s="21">
        <f t="shared" si="115"/>
        <v>114</v>
      </c>
      <c r="M179" s="22" t="str">
        <f t="shared" si="112"/>
        <v>17/18</v>
      </c>
      <c r="N179" s="21">
        <f t="shared" si="113"/>
        <v>114</v>
      </c>
    </row>
    <row r="180" spans="1:14" x14ac:dyDescent="0.2">
      <c r="A180" s="28" t="s">
        <v>167</v>
      </c>
      <c r="B180" s="298">
        <f t="shared" ref="B180:J180" si="132">B160+B140</f>
        <v>34</v>
      </c>
      <c r="C180" s="29">
        <f t="shared" si="132"/>
        <v>27</v>
      </c>
      <c r="D180" s="29">
        <f t="shared" si="132"/>
        <v>6</v>
      </c>
      <c r="E180" s="29">
        <f t="shared" si="132"/>
        <v>11</v>
      </c>
      <c r="F180" s="29">
        <f t="shared" si="132"/>
        <v>8</v>
      </c>
      <c r="G180" s="29">
        <f t="shared" si="132"/>
        <v>13</v>
      </c>
      <c r="H180" s="30">
        <f t="shared" si="132"/>
        <v>16</v>
      </c>
      <c r="I180" s="29">
        <f t="shared" si="132"/>
        <v>7</v>
      </c>
      <c r="J180" s="31">
        <f t="shared" si="132"/>
        <v>6</v>
      </c>
      <c r="K180" s="285">
        <f t="shared" si="115"/>
        <v>128</v>
      </c>
      <c r="M180" s="33" t="str">
        <f t="shared" si="112"/>
        <v>18/19</v>
      </c>
      <c r="N180" s="32">
        <f t="shared" si="113"/>
        <v>128</v>
      </c>
    </row>
    <row r="182" spans="1:14" ht="45.75" thickBot="1" x14ac:dyDescent="0.25">
      <c r="A182" s="73" t="s">
        <v>175</v>
      </c>
      <c r="B182" s="87" t="s">
        <v>31</v>
      </c>
      <c r="C182" s="87" t="s">
        <v>2</v>
      </c>
      <c r="D182" s="88" t="s">
        <v>166</v>
      </c>
      <c r="E182" s="87" t="s">
        <v>44</v>
      </c>
      <c r="F182" s="87" t="s">
        <v>119</v>
      </c>
      <c r="G182" s="87" t="s">
        <v>3</v>
      </c>
      <c r="H182" s="89" t="s">
        <v>1</v>
      </c>
      <c r="I182" s="87" t="s">
        <v>28</v>
      </c>
      <c r="J182" s="88" t="s">
        <v>54</v>
      </c>
      <c r="K182" s="90" t="s">
        <v>4</v>
      </c>
      <c r="M182" s="1" t="str">
        <f>A182</f>
        <v>Mezinárodní smlouvy</v>
      </c>
      <c r="N182" s="3" t="str">
        <f t="shared" ref="N182:N191" si="133">K182</f>
        <v>UJEP</v>
      </c>
    </row>
    <row r="183" spans="1:14" ht="12" thickTop="1" x14ac:dyDescent="0.2">
      <c r="A183" s="91" t="s">
        <v>58</v>
      </c>
      <c r="B183" s="92"/>
      <c r="C183" s="92"/>
      <c r="D183" s="93"/>
      <c r="E183" s="92"/>
      <c r="F183" s="92"/>
      <c r="G183" s="92"/>
      <c r="H183" s="94"/>
      <c r="I183" s="92"/>
      <c r="J183" s="93"/>
      <c r="K183" s="95">
        <f t="shared" ref="K183:K200" si="134">SUM(B183:J183)</f>
        <v>0</v>
      </c>
      <c r="M183" s="16" t="str">
        <f t="shared" ref="M183:M197" si="135">A183</f>
        <v>01/02</v>
      </c>
      <c r="N183" s="17">
        <f t="shared" si="133"/>
        <v>0</v>
      </c>
    </row>
    <row r="184" spans="1:14" x14ac:dyDescent="0.2">
      <c r="A184" s="98" t="s">
        <v>59</v>
      </c>
      <c r="B184" s="99"/>
      <c r="C184" s="99"/>
      <c r="D184" s="100"/>
      <c r="E184" s="99"/>
      <c r="F184" s="99"/>
      <c r="G184" s="99"/>
      <c r="H184" s="101"/>
      <c r="I184" s="99"/>
      <c r="J184" s="100"/>
      <c r="K184" s="102">
        <f t="shared" si="134"/>
        <v>0</v>
      </c>
      <c r="M184" s="22" t="str">
        <f t="shared" si="135"/>
        <v>02/03</v>
      </c>
      <c r="N184" s="21">
        <f t="shared" si="133"/>
        <v>0</v>
      </c>
    </row>
    <row r="185" spans="1:14" x14ac:dyDescent="0.2">
      <c r="A185" s="98" t="s">
        <v>60</v>
      </c>
      <c r="B185" s="99"/>
      <c r="C185" s="99"/>
      <c r="D185" s="100"/>
      <c r="E185" s="99"/>
      <c r="F185" s="99"/>
      <c r="G185" s="99"/>
      <c r="H185" s="101">
        <v>7</v>
      </c>
      <c r="I185" s="99"/>
      <c r="J185" s="100"/>
      <c r="K185" s="102">
        <f t="shared" si="134"/>
        <v>7</v>
      </c>
      <c r="M185" s="22" t="str">
        <f t="shared" si="135"/>
        <v>03/04</v>
      </c>
      <c r="N185" s="21">
        <f t="shared" si="133"/>
        <v>7</v>
      </c>
    </row>
    <row r="186" spans="1:14" x14ac:dyDescent="0.2">
      <c r="A186" s="105" t="s">
        <v>61</v>
      </c>
      <c r="B186" s="106"/>
      <c r="C186" s="106"/>
      <c r="D186" s="107"/>
      <c r="E186" s="106"/>
      <c r="F186" s="106"/>
      <c r="G186" s="106"/>
      <c r="H186" s="108">
        <v>4</v>
      </c>
      <c r="I186" s="106"/>
      <c r="J186" s="107"/>
      <c r="K186" s="109">
        <f t="shared" si="134"/>
        <v>4</v>
      </c>
      <c r="M186" s="22" t="str">
        <f t="shared" si="135"/>
        <v>04/05</v>
      </c>
      <c r="N186" s="21">
        <f t="shared" si="133"/>
        <v>4</v>
      </c>
    </row>
    <row r="187" spans="1:14" x14ac:dyDescent="0.2">
      <c r="A187" s="105" t="s">
        <v>62</v>
      </c>
      <c r="B187" s="106"/>
      <c r="C187" s="106"/>
      <c r="D187" s="106"/>
      <c r="E187" s="106"/>
      <c r="F187" s="106"/>
      <c r="G187" s="106"/>
      <c r="H187" s="108">
        <v>6</v>
      </c>
      <c r="I187" s="106">
        <v>2</v>
      </c>
      <c r="J187" s="107"/>
      <c r="K187" s="109">
        <f t="shared" si="134"/>
        <v>8</v>
      </c>
      <c r="M187" s="22" t="str">
        <f t="shared" si="135"/>
        <v>05/06</v>
      </c>
      <c r="N187" s="21">
        <f t="shared" si="133"/>
        <v>8</v>
      </c>
    </row>
    <row r="188" spans="1:14" x14ac:dyDescent="0.2">
      <c r="A188" s="105" t="s">
        <v>64</v>
      </c>
      <c r="B188" s="106"/>
      <c r="C188" s="106"/>
      <c r="D188" s="106"/>
      <c r="E188" s="106"/>
      <c r="F188" s="106"/>
      <c r="G188" s="106"/>
      <c r="H188" s="108">
        <v>5</v>
      </c>
      <c r="I188" s="106"/>
      <c r="J188" s="107"/>
      <c r="K188" s="109">
        <f t="shared" si="134"/>
        <v>5</v>
      </c>
      <c r="M188" s="22" t="str">
        <f t="shared" si="135"/>
        <v>06/07</v>
      </c>
      <c r="N188" s="21">
        <f t="shared" si="133"/>
        <v>5</v>
      </c>
    </row>
    <row r="189" spans="1:14" x14ac:dyDescent="0.2">
      <c r="A189" s="105" t="s">
        <v>63</v>
      </c>
      <c r="B189" s="106">
        <v>3</v>
      </c>
      <c r="C189" s="106"/>
      <c r="D189" s="106"/>
      <c r="E189" s="106"/>
      <c r="F189" s="106"/>
      <c r="G189" s="106"/>
      <c r="H189" s="108"/>
      <c r="I189" s="106"/>
      <c r="J189" s="107"/>
      <c r="K189" s="109">
        <f t="shared" si="134"/>
        <v>3</v>
      </c>
      <c r="M189" s="22" t="str">
        <f t="shared" si="135"/>
        <v>07/08</v>
      </c>
      <c r="N189" s="21">
        <f t="shared" si="133"/>
        <v>3</v>
      </c>
    </row>
    <row r="190" spans="1:14" x14ac:dyDescent="0.2">
      <c r="A190" s="105" t="s">
        <v>65</v>
      </c>
      <c r="B190" s="106">
        <v>3</v>
      </c>
      <c r="C190" s="106"/>
      <c r="D190" s="106"/>
      <c r="E190" s="106"/>
      <c r="F190" s="106"/>
      <c r="G190" s="106"/>
      <c r="H190" s="108"/>
      <c r="I190" s="106">
        <v>1</v>
      </c>
      <c r="J190" s="107"/>
      <c r="K190" s="109">
        <f t="shared" si="134"/>
        <v>4</v>
      </c>
      <c r="M190" s="22" t="str">
        <f t="shared" si="135"/>
        <v>08/09</v>
      </c>
      <c r="N190" s="21">
        <f t="shared" si="133"/>
        <v>4</v>
      </c>
    </row>
    <row r="191" spans="1:14" x14ac:dyDescent="0.2">
      <c r="A191" s="105" t="s">
        <v>67</v>
      </c>
      <c r="B191" s="99">
        <v>2</v>
      </c>
      <c r="C191" s="99"/>
      <c r="D191" s="99"/>
      <c r="E191" s="99"/>
      <c r="F191" s="99"/>
      <c r="G191" s="99"/>
      <c r="H191" s="101">
        <v>1</v>
      </c>
      <c r="I191" s="99">
        <v>2</v>
      </c>
      <c r="J191" s="100"/>
      <c r="K191" s="102">
        <f t="shared" si="134"/>
        <v>5</v>
      </c>
      <c r="M191" s="22" t="str">
        <f t="shared" si="135"/>
        <v>09/10</v>
      </c>
      <c r="N191" s="21">
        <f t="shared" si="133"/>
        <v>5</v>
      </c>
    </row>
    <row r="192" spans="1:14" x14ac:dyDescent="0.2">
      <c r="A192" s="105" t="s">
        <v>73</v>
      </c>
      <c r="B192" s="99"/>
      <c r="C192" s="99"/>
      <c r="D192" s="99">
        <v>1</v>
      </c>
      <c r="E192" s="99"/>
      <c r="F192" s="99"/>
      <c r="G192" s="99"/>
      <c r="H192" s="101"/>
      <c r="I192" s="99"/>
      <c r="J192" s="100"/>
      <c r="K192" s="102">
        <f t="shared" si="134"/>
        <v>1</v>
      </c>
      <c r="M192" s="22" t="str">
        <f t="shared" si="135"/>
        <v>10/11</v>
      </c>
      <c r="N192" s="21">
        <f t="shared" ref="N192:N197" si="136">K192</f>
        <v>1</v>
      </c>
    </row>
    <row r="193" spans="1:14" x14ac:dyDescent="0.2">
      <c r="A193" s="156" t="s">
        <v>83</v>
      </c>
      <c r="B193" s="272">
        <v>4</v>
      </c>
      <c r="C193" s="272"/>
      <c r="D193" s="272"/>
      <c r="E193" s="272">
        <v>1</v>
      </c>
      <c r="F193" s="272"/>
      <c r="G193" s="272"/>
      <c r="H193" s="273">
        <v>1</v>
      </c>
      <c r="I193" s="272"/>
      <c r="J193" s="274"/>
      <c r="K193" s="102">
        <f t="shared" si="134"/>
        <v>6</v>
      </c>
      <c r="M193" s="22" t="str">
        <f t="shared" si="135"/>
        <v>11/12</v>
      </c>
      <c r="N193" s="21">
        <f t="shared" si="136"/>
        <v>6</v>
      </c>
    </row>
    <row r="194" spans="1:14" x14ac:dyDescent="0.2">
      <c r="A194" s="156" t="s">
        <v>118</v>
      </c>
      <c r="B194" s="272">
        <v>1</v>
      </c>
      <c r="C194" s="272"/>
      <c r="D194" s="272"/>
      <c r="E194" s="272"/>
      <c r="F194" s="272"/>
      <c r="G194" s="272"/>
      <c r="H194" s="273"/>
      <c r="I194" s="272"/>
      <c r="J194" s="274"/>
      <c r="K194" s="102">
        <f t="shared" si="134"/>
        <v>1</v>
      </c>
      <c r="M194" s="22" t="str">
        <f t="shared" si="135"/>
        <v>12/13</v>
      </c>
      <c r="N194" s="21">
        <f t="shared" si="136"/>
        <v>1</v>
      </c>
    </row>
    <row r="195" spans="1:14" x14ac:dyDescent="0.2">
      <c r="A195" s="156" t="s">
        <v>124</v>
      </c>
      <c r="B195" s="272"/>
      <c r="C195" s="272"/>
      <c r="D195" s="272"/>
      <c r="E195" s="272"/>
      <c r="F195" s="272"/>
      <c r="G195" s="272"/>
      <c r="H195" s="273"/>
      <c r="I195" s="272">
        <v>1</v>
      </c>
      <c r="J195" s="274"/>
      <c r="K195" s="102">
        <f t="shared" si="134"/>
        <v>1</v>
      </c>
      <c r="M195" s="22" t="str">
        <f t="shared" si="135"/>
        <v>13/14</v>
      </c>
      <c r="N195" s="21">
        <f t="shared" si="136"/>
        <v>1</v>
      </c>
    </row>
    <row r="196" spans="1:14" x14ac:dyDescent="0.2">
      <c r="A196" s="24" t="s">
        <v>128</v>
      </c>
      <c r="B196" s="25">
        <v>1</v>
      </c>
      <c r="C196" s="25"/>
      <c r="D196" s="25"/>
      <c r="E196" s="25"/>
      <c r="F196" s="25"/>
      <c r="G196" s="25"/>
      <c r="H196" s="26"/>
      <c r="I196" s="25"/>
      <c r="J196" s="27"/>
      <c r="K196" s="269">
        <f t="shared" si="134"/>
        <v>1</v>
      </c>
      <c r="M196" s="22" t="str">
        <f t="shared" si="135"/>
        <v>14/15</v>
      </c>
      <c r="N196" s="21">
        <f t="shared" si="136"/>
        <v>1</v>
      </c>
    </row>
    <row r="197" spans="1:14" x14ac:dyDescent="0.2">
      <c r="A197" s="24" t="s">
        <v>130</v>
      </c>
      <c r="B197" s="25"/>
      <c r="C197" s="25"/>
      <c r="D197" s="25"/>
      <c r="E197" s="25"/>
      <c r="F197" s="25"/>
      <c r="G197" s="25"/>
      <c r="H197" s="26"/>
      <c r="I197" s="25">
        <v>1</v>
      </c>
      <c r="J197" s="27"/>
      <c r="K197" s="269">
        <f t="shared" si="134"/>
        <v>1</v>
      </c>
      <c r="M197" s="22" t="str">
        <f t="shared" si="135"/>
        <v>15/16</v>
      </c>
      <c r="N197" s="21">
        <f t="shared" si="136"/>
        <v>1</v>
      </c>
    </row>
    <row r="198" spans="1:14" x14ac:dyDescent="0.2">
      <c r="A198" s="24" t="s">
        <v>147</v>
      </c>
      <c r="B198" s="25">
        <v>1</v>
      </c>
      <c r="C198" s="25"/>
      <c r="D198" s="25"/>
      <c r="E198" s="25"/>
      <c r="F198" s="25"/>
      <c r="G198" s="25"/>
      <c r="H198" s="26"/>
      <c r="I198" s="25"/>
      <c r="J198" s="27"/>
      <c r="K198" s="269">
        <f t="shared" si="134"/>
        <v>1</v>
      </c>
      <c r="M198" s="22" t="str">
        <f t="shared" ref="M198:M200" si="137">A198</f>
        <v>16/17</v>
      </c>
      <c r="N198" s="21">
        <f t="shared" ref="N198:N200" si="138">K198</f>
        <v>1</v>
      </c>
    </row>
    <row r="199" spans="1:14" x14ac:dyDescent="0.2">
      <c r="A199" s="24" t="s">
        <v>160</v>
      </c>
      <c r="B199" s="25"/>
      <c r="C199" s="25"/>
      <c r="D199" s="25"/>
      <c r="E199" s="25"/>
      <c r="F199" s="25"/>
      <c r="G199" s="25"/>
      <c r="H199" s="26"/>
      <c r="I199" s="25">
        <v>1</v>
      </c>
      <c r="J199" s="27"/>
      <c r="K199" s="269">
        <f t="shared" si="134"/>
        <v>1</v>
      </c>
      <c r="M199" s="22" t="str">
        <f t="shared" si="137"/>
        <v>17/18</v>
      </c>
      <c r="N199" s="21">
        <f t="shared" si="138"/>
        <v>1</v>
      </c>
    </row>
    <row r="200" spans="1:14" x14ac:dyDescent="0.2">
      <c r="A200" s="28" t="s">
        <v>167</v>
      </c>
      <c r="B200" s="298"/>
      <c r="C200" s="29"/>
      <c r="D200" s="29"/>
      <c r="E200" s="29"/>
      <c r="F200" s="29"/>
      <c r="G200" s="29"/>
      <c r="H200" s="30"/>
      <c r="I200" s="29"/>
      <c r="J200" s="31"/>
      <c r="K200" s="285">
        <f t="shared" si="134"/>
        <v>0</v>
      </c>
      <c r="M200" s="33" t="str">
        <f t="shared" si="137"/>
        <v>18/19</v>
      </c>
      <c r="N200" s="32">
        <f t="shared" si="138"/>
        <v>0</v>
      </c>
    </row>
    <row r="201" spans="1:14" x14ac:dyDescent="0.2">
      <c r="A201" s="146"/>
      <c r="B201" s="143"/>
      <c r="C201" s="143"/>
      <c r="D201" s="143"/>
      <c r="E201" s="143"/>
      <c r="F201" s="143"/>
      <c r="G201" s="143"/>
      <c r="H201" s="143"/>
      <c r="I201" s="143"/>
      <c r="J201" s="143"/>
      <c r="K201" s="144"/>
    </row>
    <row r="202" spans="1:14" ht="23.25" thickBot="1" x14ac:dyDescent="0.25">
      <c r="A202" s="1" t="s">
        <v>5</v>
      </c>
      <c r="B202" s="4" t="s">
        <v>31</v>
      </c>
      <c r="C202" s="4" t="s">
        <v>2</v>
      </c>
      <c r="D202" s="4" t="s">
        <v>166</v>
      </c>
      <c r="E202" s="4" t="s">
        <v>44</v>
      </c>
      <c r="F202" s="4" t="s">
        <v>119</v>
      </c>
      <c r="G202" s="4" t="s">
        <v>3</v>
      </c>
      <c r="H202" s="8" t="s">
        <v>1</v>
      </c>
      <c r="I202" s="4" t="s">
        <v>28</v>
      </c>
      <c r="J202" s="5" t="s">
        <v>54</v>
      </c>
      <c r="K202" s="8" t="s">
        <v>4</v>
      </c>
      <c r="M202" s="1" t="str">
        <f>A202</f>
        <v>Celkem</v>
      </c>
      <c r="N202" s="3" t="str">
        <f t="shared" ref="N202:N210" si="139">K202</f>
        <v>UJEP</v>
      </c>
    </row>
    <row r="203" spans="1:14" ht="12" thickTop="1" x14ac:dyDescent="0.2">
      <c r="A203" s="12" t="s">
        <v>58</v>
      </c>
      <c r="B203" s="13">
        <f t="shared" ref="B203:J203" si="140">B183+B163</f>
        <v>0</v>
      </c>
      <c r="C203" s="13">
        <f t="shared" si="140"/>
        <v>5</v>
      </c>
      <c r="D203" s="13">
        <f t="shared" si="140"/>
        <v>3</v>
      </c>
      <c r="E203" s="13">
        <f t="shared" si="140"/>
        <v>0</v>
      </c>
      <c r="F203" s="13">
        <f t="shared" si="140"/>
        <v>0</v>
      </c>
      <c r="G203" s="13">
        <f t="shared" si="140"/>
        <v>2</v>
      </c>
      <c r="H203" s="14">
        <f t="shared" si="140"/>
        <v>10</v>
      </c>
      <c r="I203" s="13">
        <f t="shared" si="140"/>
        <v>0</v>
      </c>
      <c r="J203" s="15">
        <f t="shared" si="140"/>
        <v>0</v>
      </c>
      <c r="K203" s="34">
        <f t="shared" ref="K203:K218" si="141">SUM(B203:J203)</f>
        <v>20</v>
      </c>
      <c r="M203" s="16" t="str">
        <f t="shared" ref="M203:M218" si="142">A203</f>
        <v>01/02</v>
      </c>
      <c r="N203" s="17">
        <f t="shared" si="139"/>
        <v>20</v>
      </c>
    </row>
    <row r="204" spans="1:14" x14ac:dyDescent="0.2">
      <c r="A204" s="7" t="s">
        <v>59</v>
      </c>
      <c r="B204" s="18">
        <f t="shared" ref="B204:J204" si="143">B184+B164</f>
        <v>0</v>
      </c>
      <c r="C204" s="18">
        <f t="shared" si="143"/>
        <v>4</v>
      </c>
      <c r="D204" s="18">
        <f t="shared" si="143"/>
        <v>8</v>
      </c>
      <c r="E204" s="18">
        <f t="shared" si="143"/>
        <v>3</v>
      </c>
      <c r="F204" s="18">
        <f t="shared" si="143"/>
        <v>0</v>
      </c>
      <c r="G204" s="18">
        <f t="shared" si="143"/>
        <v>1</v>
      </c>
      <c r="H204" s="19">
        <f t="shared" si="143"/>
        <v>15</v>
      </c>
      <c r="I204" s="18">
        <f t="shared" si="143"/>
        <v>0</v>
      </c>
      <c r="J204" s="20">
        <f t="shared" si="143"/>
        <v>0</v>
      </c>
      <c r="K204" s="35">
        <f t="shared" si="141"/>
        <v>31</v>
      </c>
      <c r="M204" s="22" t="str">
        <f t="shared" si="142"/>
        <v>02/03</v>
      </c>
      <c r="N204" s="21">
        <f t="shared" si="139"/>
        <v>31</v>
      </c>
    </row>
    <row r="205" spans="1:14" x14ac:dyDescent="0.2">
      <c r="A205" s="7" t="s">
        <v>60</v>
      </c>
      <c r="B205" s="18">
        <f t="shared" ref="B205:J205" si="144">B185+B165</f>
        <v>0</v>
      </c>
      <c r="C205" s="18">
        <f t="shared" si="144"/>
        <v>2</v>
      </c>
      <c r="D205" s="18">
        <f t="shared" si="144"/>
        <v>10</v>
      </c>
      <c r="E205" s="18">
        <f t="shared" si="144"/>
        <v>1</v>
      </c>
      <c r="F205" s="18">
        <f t="shared" si="144"/>
        <v>0</v>
      </c>
      <c r="G205" s="18">
        <f t="shared" si="144"/>
        <v>2</v>
      </c>
      <c r="H205" s="19">
        <f t="shared" si="144"/>
        <v>30</v>
      </c>
      <c r="I205" s="18">
        <f t="shared" si="144"/>
        <v>0</v>
      </c>
      <c r="J205" s="20">
        <f t="shared" si="144"/>
        <v>0</v>
      </c>
      <c r="K205" s="35">
        <f t="shared" si="141"/>
        <v>45</v>
      </c>
      <c r="M205" s="22" t="str">
        <f t="shared" si="142"/>
        <v>03/04</v>
      </c>
      <c r="N205" s="21">
        <f t="shared" si="139"/>
        <v>45</v>
      </c>
    </row>
    <row r="206" spans="1:14" x14ac:dyDescent="0.2">
      <c r="A206" s="23" t="s">
        <v>61</v>
      </c>
      <c r="B206" s="18">
        <f t="shared" ref="B206:J206" si="145">B186+B166</f>
        <v>0</v>
      </c>
      <c r="C206" s="18">
        <f t="shared" si="145"/>
        <v>3</v>
      </c>
      <c r="D206" s="18">
        <f t="shared" si="145"/>
        <v>38</v>
      </c>
      <c r="E206" s="18">
        <f t="shared" si="145"/>
        <v>13</v>
      </c>
      <c r="F206" s="18">
        <f t="shared" si="145"/>
        <v>0</v>
      </c>
      <c r="G206" s="18">
        <f t="shared" si="145"/>
        <v>6</v>
      </c>
      <c r="H206" s="19">
        <f t="shared" si="145"/>
        <v>46</v>
      </c>
      <c r="I206" s="18">
        <f t="shared" si="145"/>
        <v>0</v>
      </c>
      <c r="J206" s="20">
        <f t="shared" si="145"/>
        <v>0</v>
      </c>
      <c r="K206" s="35">
        <f t="shared" si="141"/>
        <v>106</v>
      </c>
      <c r="M206" s="22" t="str">
        <f t="shared" si="142"/>
        <v>04/05</v>
      </c>
      <c r="N206" s="21">
        <f t="shared" si="139"/>
        <v>106</v>
      </c>
    </row>
    <row r="207" spans="1:14" x14ac:dyDescent="0.2">
      <c r="A207" s="23" t="s">
        <v>62</v>
      </c>
      <c r="B207" s="18">
        <f t="shared" ref="B207:J207" si="146">B187+B167</f>
        <v>4</v>
      </c>
      <c r="C207" s="18">
        <f t="shared" si="146"/>
        <v>6</v>
      </c>
      <c r="D207" s="18">
        <f t="shared" si="146"/>
        <v>23</v>
      </c>
      <c r="E207" s="18">
        <f t="shared" si="146"/>
        <v>11</v>
      </c>
      <c r="F207" s="18">
        <f t="shared" si="146"/>
        <v>1</v>
      </c>
      <c r="G207" s="18">
        <f t="shared" si="146"/>
        <v>3</v>
      </c>
      <c r="H207" s="19">
        <f t="shared" si="146"/>
        <v>39</v>
      </c>
      <c r="I207" s="18">
        <f t="shared" si="146"/>
        <v>2</v>
      </c>
      <c r="J207" s="20">
        <f t="shared" si="146"/>
        <v>0</v>
      </c>
      <c r="K207" s="35">
        <f t="shared" si="141"/>
        <v>89</v>
      </c>
      <c r="M207" s="22" t="str">
        <f t="shared" si="142"/>
        <v>05/06</v>
      </c>
      <c r="N207" s="21">
        <f t="shared" si="139"/>
        <v>89</v>
      </c>
    </row>
    <row r="208" spans="1:14" x14ac:dyDescent="0.2">
      <c r="A208" s="24" t="s">
        <v>64</v>
      </c>
      <c r="B208" s="25">
        <f t="shared" ref="B208:J208" si="147">B188+B168</f>
        <v>14</v>
      </c>
      <c r="C208" s="25">
        <f t="shared" si="147"/>
        <v>9</v>
      </c>
      <c r="D208" s="25">
        <f t="shared" si="147"/>
        <v>5</v>
      </c>
      <c r="E208" s="25">
        <f t="shared" si="147"/>
        <v>4</v>
      </c>
      <c r="F208" s="25">
        <f t="shared" si="147"/>
        <v>1</v>
      </c>
      <c r="G208" s="25">
        <f t="shared" si="147"/>
        <v>6</v>
      </c>
      <c r="H208" s="26">
        <f t="shared" si="147"/>
        <v>48</v>
      </c>
      <c r="I208" s="25">
        <f t="shared" si="147"/>
        <v>7</v>
      </c>
      <c r="J208" s="27">
        <f t="shared" si="147"/>
        <v>0</v>
      </c>
      <c r="K208" s="35">
        <f t="shared" si="141"/>
        <v>94</v>
      </c>
      <c r="M208" s="22" t="str">
        <f t="shared" si="142"/>
        <v>06/07</v>
      </c>
      <c r="N208" s="21">
        <f t="shared" si="139"/>
        <v>94</v>
      </c>
    </row>
    <row r="209" spans="1:23" x14ac:dyDescent="0.2">
      <c r="A209" s="23" t="s">
        <v>63</v>
      </c>
      <c r="B209" s="18">
        <f t="shared" ref="B209:J209" si="148">B189+B169</f>
        <v>23</v>
      </c>
      <c r="C209" s="18">
        <f t="shared" si="148"/>
        <v>6</v>
      </c>
      <c r="D209" s="18">
        <f t="shared" si="148"/>
        <v>7</v>
      </c>
      <c r="E209" s="18">
        <f t="shared" si="148"/>
        <v>12</v>
      </c>
      <c r="F209" s="18">
        <f t="shared" si="148"/>
        <v>0</v>
      </c>
      <c r="G209" s="18">
        <f t="shared" si="148"/>
        <v>13</v>
      </c>
      <c r="H209" s="19">
        <f t="shared" si="148"/>
        <v>20</v>
      </c>
      <c r="I209" s="18">
        <f t="shared" si="148"/>
        <v>10</v>
      </c>
      <c r="J209" s="20">
        <f t="shared" si="148"/>
        <v>0</v>
      </c>
      <c r="K209" s="35">
        <f t="shared" si="141"/>
        <v>91</v>
      </c>
      <c r="M209" s="22" t="str">
        <f t="shared" si="142"/>
        <v>07/08</v>
      </c>
      <c r="N209" s="21">
        <f t="shared" si="139"/>
        <v>91</v>
      </c>
    </row>
    <row r="210" spans="1:23" x14ac:dyDescent="0.2">
      <c r="A210" s="23" t="s">
        <v>65</v>
      </c>
      <c r="B210" s="18">
        <f t="shared" ref="B210:J210" si="149">B190+B170</f>
        <v>38</v>
      </c>
      <c r="C210" s="18">
        <f t="shared" si="149"/>
        <v>12</v>
      </c>
      <c r="D210" s="18">
        <f t="shared" si="149"/>
        <v>11</v>
      </c>
      <c r="E210" s="18">
        <f t="shared" si="149"/>
        <v>29</v>
      </c>
      <c r="F210" s="18">
        <f t="shared" si="149"/>
        <v>0</v>
      </c>
      <c r="G210" s="18">
        <f t="shared" si="149"/>
        <v>11</v>
      </c>
      <c r="H210" s="19">
        <f t="shared" si="149"/>
        <v>44</v>
      </c>
      <c r="I210" s="18">
        <f t="shared" si="149"/>
        <v>14</v>
      </c>
      <c r="J210" s="20">
        <f t="shared" si="149"/>
        <v>1</v>
      </c>
      <c r="K210" s="35">
        <f t="shared" si="141"/>
        <v>160</v>
      </c>
      <c r="M210" s="22" t="str">
        <f t="shared" si="142"/>
        <v>08/09</v>
      </c>
      <c r="N210" s="21">
        <f t="shared" si="139"/>
        <v>160</v>
      </c>
    </row>
    <row r="211" spans="1:23" x14ac:dyDescent="0.2">
      <c r="A211" s="24" t="s">
        <v>67</v>
      </c>
      <c r="B211" s="25">
        <f t="shared" ref="B211:J211" si="150">B191+B171</f>
        <v>31</v>
      </c>
      <c r="C211" s="25">
        <f t="shared" si="150"/>
        <v>19</v>
      </c>
      <c r="D211" s="25">
        <f t="shared" si="150"/>
        <v>8</v>
      </c>
      <c r="E211" s="25">
        <f t="shared" si="150"/>
        <v>9</v>
      </c>
      <c r="F211" s="25">
        <f t="shared" si="150"/>
        <v>0</v>
      </c>
      <c r="G211" s="25">
        <f t="shared" si="150"/>
        <v>7</v>
      </c>
      <c r="H211" s="26">
        <f t="shared" si="150"/>
        <v>17</v>
      </c>
      <c r="I211" s="25">
        <f t="shared" si="150"/>
        <v>12</v>
      </c>
      <c r="J211" s="27">
        <f t="shared" si="150"/>
        <v>0</v>
      </c>
      <c r="K211" s="35">
        <f t="shared" si="141"/>
        <v>103</v>
      </c>
      <c r="M211" s="22" t="str">
        <f t="shared" si="142"/>
        <v>09/10</v>
      </c>
      <c r="N211" s="21">
        <f t="shared" ref="N211:N217" si="151">K211</f>
        <v>103</v>
      </c>
    </row>
    <row r="212" spans="1:23" x14ac:dyDescent="0.2">
      <c r="A212" s="24" t="s">
        <v>73</v>
      </c>
      <c r="B212" s="25">
        <f t="shared" ref="B212:J212" si="152">B192+B172</f>
        <v>15</v>
      </c>
      <c r="C212" s="25">
        <f t="shared" si="152"/>
        <v>22</v>
      </c>
      <c r="D212" s="25">
        <f t="shared" si="152"/>
        <v>14</v>
      </c>
      <c r="E212" s="25">
        <f t="shared" si="152"/>
        <v>7</v>
      </c>
      <c r="F212" s="25">
        <f t="shared" si="152"/>
        <v>6</v>
      </c>
      <c r="G212" s="25">
        <f t="shared" si="152"/>
        <v>8</v>
      </c>
      <c r="H212" s="26">
        <f t="shared" si="152"/>
        <v>30</v>
      </c>
      <c r="I212" s="25">
        <f t="shared" si="152"/>
        <v>5</v>
      </c>
      <c r="J212" s="27">
        <f t="shared" si="152"/>
        <v>0</v>
      </c>
      <c r="K212" s="35">
        <f t="shared" si="141"/>
        <v>107</v>
      </c>
      <c r="M212" s="22" t="str">
        <f t="shared" si="142"/>
        <v>10/11</v>
      </c>
      <c r="N212" s="21">
        <f t="shared" si="151"/>
        <v>107</v>
      </c>
    </row>
    <row r="213" spans="1:23" x14ac:dyDescent="0.2">
      <c r="A213" s="24" t="s">
        <v>83</v>
      </c>
      <c r="B213" s="25">
        <f t="shared" ref="B213:J213" si="153">B193+B173</f>
        <v>23</v>
      </c>
      <c r="C213" s="25">
        <f t="shared" si="153"/>
        <v>15</v>
      </c>
      <c r="D213" s="25">
        <f t="shared" si="153"/>
        <v>18</v>
      </c>
      <c r="E213" s="25">
        <f t="shared" si="153"/>
        <v>11</v>
      </c>
      <c r="F213" s="25">
        <f t="shared" si="153"/>
        <v>3</v>
      </c>
      <c r="G213" s="25">
        <f t="shared" si="153"/>
        <v>7</v>
      </c>
      <c r="H213" s="26">
        <f t="shared" si="153"/>
        <v>23</v>
      </c>
      <c r="I213" s="25">
        <f t="shared" si="153"/>
        <v>5</v>
      </c>
      <c r="J213" s="27">
        <f t="shared" si="153"/>
        <v>2</v>
      </c>
      <c r="K213" s="35">
        <f t="shared" si="141"/>
        <v>107</v>
      </c>
      <c r="M213" s="22" t="str">
        <f t="shared" si="142"/>
        <v>11/12</v>
      </c>
      <c r="N213" s="21">
        <f t="shared" si="151"/>
        <v>107</v>
      </c>
    </row>
    <row r="214" spans="1:23" x14ac:dyDescent="0.2">
      <c r="A214" s="24" t="s">
        <v>118</v>
      </c>
      <c r="B214" s="25">
        <f t="shared" ref="B214:J214" si="154">B194+B174</f>
        <v>23</v>
      </c>
      <c r="C214" s="25">
        <f t="shared" si="154"/>
        <v>18</v>
      </c>
      <c r="D214" s="25">
        <f t="shared" si="154"/>
        <v>17</v>
      </c>
      <c r="E214" s="25">
        <f t="shared" si="154"/>
        <v>12</v>
      </c>
      <c r="F214" s="25">
        <f t="shared" si="154"/>
        <v>2</v>
      </c>
      <c r="G214" s="25">
        <f t="shared" si="154"/>
        <v>8</v>
      </c>
      <c r="H214" s="26">
        <f t="shared" si="154"/>
        <v>22</v>
      </c>
      <c r="I214" s="25">
        <f t="shared" si="154"/>
        <v>5</v>
      </c>
      <c r="J214" s="27">
        <f t="shared" si="154"/>
        <v>4</v>
      </c>
      <c r="K214" s="35">
        <f t="shared" si="141"/>
        <v>111</v>
      </c>
      <c r="M214" s="22" t="str">
        <f t="shared" si="142"/>
        <v>12/13</v>
      </c>
      <c r="N214" s="21">
        <f t="shared" si="151"/>
        <v>111</v>
      </c>
    </row>
    <row r="215" spans="1:23" x14ac:dyDescent="0.2">
      <c r="A215" s="24" t="s">
        <v>124</v>
      </c>
      <c r="B215" s="297">
        <f t="shared" ref="B215:J215" si="155">B195+B175</f>
        <v>23</v>
      </c>
      <c r="C215" s="25">
        <f t="shared" si="155"/>
        <v>31</v>
      </c>
      <c r="D215" s="25">
        <f t="shared" si="155"/>
        <v>22</v>
      </c>
      <c r="E215" s="25">
        <f t="shared" si="155"/>
        <v>14</v>
      </c>
      <c r="F215" s="25">
        <f t="shared" si="155"/>
        <v>3</v>
      </c>
      <c r="G215" s="25">
        <f t="shared" si="155"/>
        <v>9</v>
      </c>
      <c r="H215" s="26">
        <f t="shared" si="155"/>
        <v>20</v>
      </c>
      <c r="I215" s="25">
        <f t="shared" si="155"/>
        <v>7</v>
      </c>
      <c r="J215" s="27">
        <f t="shared" si="155"/>
        <v>1</v>
      </c>
      <c r="K215" s="35">
        <f t="shared" si="141"/>
        <v>130</v>
      </c>
      <c r="M215" s="22" t="str">
        <f t="shared" si="142"/>
        <v>13/14</v>
      </c>
      <c r="N215" s="21">
        <f t="shared" si="151"/>
        <v>130</v>
      </c>
    </row>
    <row r="216" spans="1:23" x14ac:dyDescent="0.2">
      <c r="A216" s="24" t="s">
        <v>128</v>
      </c>
      <c r="B216" s="297">
        <f t="shared" ref="B216:J216" si="156">B196+B176</f>
        <v>18</v>
      </c>
      <c r="C216" s="25">
        <f t="shared" si="156"/>
        <v>26</v>
      </c>
      <c r="D216" s="25">
        <f t="shared" si="156"/>
        <v>17</v>
      </c>
      <c r="E216" s="25">
        <f t="shared" si="156"/>
        <v>8</v>
      </c>
      <c r="F216" s="25">
        <f t="shared" si="156"/>
        <v>2</v>
      </c>
      <c r="G216" s="25">
        <f t="shared" si="156"/>
        <v>7</v>
      </c>
      <c r="H216" s="26">
        <f t="shared" si="156"/>
        <v>19</v>
      </c>
      <c r="I216" s="25">
        <f t="shared" si="156"/>
        <v>5</v>
      </c>
      <c r="J216" s="27">
        <f t="shared" si="156"/>
        <v>0</v>
      </c>
      <c r="K216" s="35">
        <f t="shared" si="141"/>
        <v>102</v>
      </c>
      <c r="M216" s="22" t="str">
        <f t="shared" si="142"/>
        <v>14/15</v>
      </c>
      <c r="N216" s="21">
        <f t="shared" si="151"/>
        <v>102</v>
      </c>
    </row>
    <row r="217" spans="1:23" x14ac:dyDescent="0.2">
      <c r="A217" s="24" t="s">
        <v>130</v>
      </c>
      <c r="B217" s="297">
        <f t="shared" ref="B217:J217" si="157">B197+B177</f>
        <v>20</v>
      </c>
      <c r="C217" s="25">
        <f t="shared" si="157"/>
        <v>24</v>
      </c>
      <c r="D217" s="25">
        <f t="shared" si="157"/>
        <v>11</v>
      </c>
      <c r="E217" s="25">
        <f t="shared" si="157"/>
        <v>8</v>
      </c>
      <c r="F217" s="25">
        <f t="shared" si="157"/>
        <v>4</v>
      </c>
      <c r="G217" s="25">
        <f t="shared" si="157"/>
        <v>11</v>
      </c>
      <c r="H217" s="26">
        <f t="shared" si="157"/>
        <v>21</v>
      </c>
      <c r="I217" s="25">
        <f t="shared" si="157"/>
        <v>7</v>
      </c>
      <c r="J217" s="27">
        <f t="shared" si="157"/>
        <v>2</v>
      </c>
      <c r="K217" s="35">
        <f t="shared" si="141"/>
        <v>108</v>
      </c>
      <c r="M217" s="22" t="str">
        <f t="shared" si="142"/>
        <v>15/16</v>
      </c>
      <c r="N217" s="21">
        <f t="shared" si="151"/>
        <v>108</v>
      </c>
    </row>
    <row r="218" spans="1:23" x14ac:dyDescent="0.2">
      <c r="A218" s="24" t="s">
        <v>147</v>
      </c>
      <c r="B218" s="297">
        <f t="shared" ref="B218:J218" si="158">B198+B178</f>
        <v>26</v>
      </c>
      <c r="C218" s="25">
        <f t="shared" si="158"/>
        <v>22</v>
      </c>
      <c r="D218" s="25">
        <f t="shared" si="158"/>
        <v>10</v>
      </c>
      <c r="E218" s="25">
        <f t="shared" si="158"/>
        <v>19</v>
      </c>
      <c r="F218" s="25">
        <f t="shared" si="158"/>
        <v>7</v>
      </c>
      <c r="G218" s="25">
        <f t="shared" si="158"/>
        <v>9</v>
      </c>
      <c r="H218" s="26">
        <f t="shared" si="158"/>
        <v>19</v>
      </c>
      <c r="I218" s="25">
        <f t="shared" si="158"/>
        <v>9</v>
      </c>
      <c r="J218" s="27">
        <f t="shared" si="158"/>
        <v>4</v>
      </c>
      <c r="K218" s="35">
        <f t="shared" si="141"/>
        <v>125</v>
      </c>
      <c r="M218" s="22" t="str">
        <f t="shared" si="142"/>
        <v>16/17</v>
      </c>
      <c r="N218" s="21">
        <f t="shared" ref="N218" si="159">K218</f>
        <v>125</v>
      </c>
    </row>
    <row r="219" spans="1:23" x14ac:dyDescent="0.2">
      <c r="A219" s="24" t="s">
        <v>160</v>
      </c>
      <c r="B219" s="297">
        <f t="shared" ref="B219:J219" si="160">B199+B179</f>
        <v>30</v>
      </c>
      <c r="C219" s="25">
        <f t="shared" si="160"/>
        <v>29</v>
      </c>
      <c r="D219" s="25">
        <f t="shared" si="160"/>
        <v>7</v>
      </c>
      <c r="E219" s="25">
        <f t="shared" si="160"/>
        <v>7</v>
      </c>
      <c r="F219" s="25">
        <f t="shared" si="160"/>
        <v>5</v>
      </c>
      <c r="G219" s="25">
        <f t="shared" si="160"/>
        <v>10</v>
      </c>
      <c r="H219" s="26">
        <f t="shared" si="160"/>
        <v>18</v>
      </c>
      <c r="I219" s="25">
        <f t="shared" si="160"/>
        <v>7</v>
      </c>
      <c r="J219" s="27">
        <f t="shared" si="160"/>
        <v>2</v>
      </c>
      <c r="K219" s="269">
        <f t="shared" ref="K219:K220" si="161">SUM(B219:J219)</f>
        <v>115</v>
      </c>
      <c r="M219" s="310" t="str">
        <f t="shared" ref="M219:M220" si="162">A219</f>
        <v>17/18</v>
      </c>
      <c r="N219" s="309">
        <f t="shared" ref="N219:N220" si="163">K219</f>
        <v>115</v>
      </c>
    </row>
    <row r="220" spans="1:23" x14ac:dyDescent="0.2">
      <c r="A220" s="28" t="s">
        <v>167</v>
      </c>
      <c r="B220" s="298">
        <f t="shared" ref="B220:J220" si="164">B200+B180</f>
        <v>34</v>
      </c>
      <c r="C220" s="29">
        <f t="shared" si="164"/>
        <v>27</v>
      </c>
      <c r="D220" s="29">
        <f t="shared" si="164"/>
        <v>6</v>
      </c>
      <c r="E220" s="29">
        <f t="shared" si="164"/>
        <v>11</v>
      </c>
      <c r="F220" s="29">
        <f t="shared" si="164"/>
        <v>8</v>
      </c>
      <c r="G220" s="29">
        <f t="shared" si="164"/>
        <v>13</v>
      </c>
      <c r="H220" s="30">
        <f t="shared" si="164"/>
        <v>16</v>
      </c>
      <c r="I220" s="29">
        <f t="shared" si="164"/>
        <v>7</v>
      </c>
      <c r="J220" s="31">
        <f t="shared" si="164"/>
        <v>6</v>
      </c>
      <c r="K220" s="285">
        <f t="shared" si="161"/>
        <v>128</v>
      </c>
      <c r="M220" s="33" t="str">
        <f t="shared" si="162"/>
        <v>18/19</v>
      </c>
      <c r="N220" s="32">
        <f t="shared" si="163"/>
        <v>128</v>
      </c>
    </row>
    <row r="222" spans="1:23" ht="34.5" thickBot="1" x14ac:dyDescent="0.25">
      <c r="A222" s="45" t="s">
        <v>189</v>
      </c>
      <c r="B222" s="46" t="s">
        <v>58</v>
      </c>
      <c r="C222" s="47" t="s">
        <v>59</v>
      </c>
      <c r="D222" s="47" t="s">
        <v>60</v>
      </c>
      <c r="E222" s="47" t="s">
        <v>61</v>
      </c>
      <c r="F222" s="47" t="s">
        <v>62</v>
      </c>
      <c r="G222" s="47" t="s">
        <v>64</v>
      </c>
      <c r="H222" s="47" t="s">
        <v>63</v>
      </c>
      <c r="I222" s="47" t="s">
        <v>65</v>
      </c>
      <c r="J222" s="48" t="s">
        <v>67</v>
      </c>
      <c r="K222" s="48" t="s">
        <v>73</v>
      </c>
      <c r="L222" s="48" t="s">
        <v>83</v>
      </c>
      <c r="M222" s="48" t="s">
        <v>118</v>
      </c>
      <c r="N222" s="48" t="s">
        <v>124</v>
      </c>
      <c r="O222" s="48" t="s">
        <v>128</v>
      </c>
      <c r="P222" s="48" t="s">
        <v>130</v>
      </c>
      <c r="Q222" s="48" t="s">
        <v>147</v>
      </c>
      <c r="R222" s="48" t="s">
        <v>160</v>
      </c>
      <c r="S222" s="48" t="s">
        <v>167</v>
      </c>
      <c r="T222" s="49" t="s">
        <v>5</v>
      </c>
      <c r="U222" s="46" t="s">
        <v>34</v>
      </c>
      <c r="W222" s="161" t="s">
        <v>143</v>
      </c>
    </row>
    <row r="223" spans="1:23" ht="12" thickTop="1" x14ac:dyDescent="0.2">
      <c r="A223" s="50" t="s">
        <v>66</v>
      </c>
      <c r="B223" s="377"/>
      <c r="C223" s="378"/>
      <c r="D223" s="378"/>
      <c r="E223" s="378"/>
      <c r="F223" s="378"/>
      <c r="G223" s="378"/>
      <c r="H223" s="378"/>
      <c r="I223" s="378">
        <v>2</v>
      </c>
      <c r="J223" s="379"/>
      <c r="K223" s="379"/>
      <c r="L223" s="379"/>
      <c r="M223" s="379"/>
      <c r="N223" s="379"/>
      <c r="O223" s="379"/>
      <c r="P223" s="379">
        <v>1</v>
      </c>
      <c r="Q223" s="379"/>
      <c r="R223" s="379"/>
      <c r="S223" s="379"/>
      <c r="T223" s="54">
        <f t="shared" ref="T223:T253" si="165">SUM(B223:S223)</f>
        <v>3</v>
      </c>
      <c r="U223" s="55">
        <f>T223/$T$254*100</f>
        <v>0.20761245674740486</v>
      </c>
    </row>
    <row r="224" spans="1:23" x14ac:dyDescent="0.2">
      <c r="A224" s="50" t="s">
        <v>76</v>
      </c>
      <c r="B224" s="377"/>
      <c r="C224" s="378"/>
      <c r="D224" s="378"/>
      <c r="E224" s="378"/>
      <c r="F224" s="378"/>
      <c r="G224" s="378"/>
      <c r="H224" s="378"/>
      <c r="I224" s="378"/>
      <c r="J224" s="379"/>
      <c r="K224" s="379"/>
      <c r="L224" s="379"/>
      <c r="M224" s="379"/>
      <c r="N224" s="379"/>
      <c r="O224" s="379"/>
      <c r="P224" s="379"/>
      <c r="Q224" s="379">
        <v>2</v>
      </c>
      <c r="R224" s="379">
        <v>1</v>
      </c>
      <c r="S224" s="379">
        <v>1</v>
      </c>
      <c r="T224" s="56">
        <f t="shared" si="165"/>
        <v>4</v>
      </c>
      <c r="U224" s="57">
        <f>T224/$T$254*100</f>
        <v>0.27681660899653976</v>
      </c>
    </row>
    <row r="225" spans="1:21" x14ac:dyDescent="0.2">
      <c r="A225" s="50" t="s">
        <v>121</v>
      </c>
      <c r="B225" s="377"/>
      <c r="C225" s="378"/>
      <c r="D225" s="378"/>
      <c r="E225" s="378"/>
      <c r="F225" s="378"/>
      <c r="G225" s="378"/>
      <c r="H225" s="378"/>
      <c r="I225" s="378">
        <v>6</v>
      </c>
      <c r="J225" s="379">
        <v>5</v>
      </c>
      <c r="K225" s="379">
        <v>5</v>
      </c>
      <c r="L225" s="379">
        <v>1</v>
      </c>
      <c r="M225" s="379">
        <v>5</v>
      </c>
      <c r="N225" s="379">
        <v>2</v>
      </c>
      <c r="O225" s="379">
        <v>2</v>
      </c>
      <c r="P225" s="379"/>
      <c r="Q225" s="379"/>
      <c r="R225" s="379"/>
      <c r="S225" s="379">
        <v>1</v>
      </c>
      <c r="T225" s="56">
        <f t="shared" si="165"/>
        <v>27</v>
      </c>
      <c r="U225" s="57">
        <f>T225/$T$254*100</f>
        <v>1.8685121107266434</v>
      </c>
    </row>
    <row r="226" spans="1:21" x14ac:dyDescent="0.2">
      <c r="A226" s="58" t="s">
        <v>47</v>
      </c>
      <c r="B226" s="380"/>
      <c r="C226" s="381"/>
      <c r="D226" s="381"/>
      <c r="E226" s="381"/>
      <c r="F226" s="381"/>
      <c r="G226" s="381"/>
      <c r="H226" s="381"/>
      <c r="I226" s="381"/>
      <c r="J226" s="382"/>
      <c r="K226" s="382">
        <v>3</v>
      </c>
      <c r="L226" s="382">
        <v>1</v>
      </c>
      <c r="M226" s="382"/>
      <c r="N226" s="382"/>
      <c r="O226" s="382">
        <v>2</v>
      </c>
      <c r="P226" s="382"/>
      <c r="Q226" s="382"/>
      <c r="R226" s="382">
        <v>3</v>
      </c>
      <c r="S226" s="382">
        <v>4</v>
      </c>
      <c r="T226" s="56">
        <f t="shared" si="165"/>
        <v>13</v>
      </c>
      <c r="U226" s="57">
        <f>T226/$T$254*100</f>
        <v>0.89965397923875445</v>
      </c>
    </row>
    <row r="227" spans="1:21" x14ac:dyDescent="0.2">
      <c r="A227" s="58" t="s">
        <v>8</v>
      </c>
      <c r="B227" s="380"/>
      <c r="C227" s="381">
        <v>1</v>
      </c>
      <c r="D227" s="381">
        <v>1</v>
      </c>
      <c r="E227" s="381">
        <v>3</v>
      </c>
      <c r="F227" s="381">
        <v>1</v>
      </c>
      <c r="G227" s="381">
        <v>2</v>
      </c>
      <c r="H227" s="381">
        <v>5</v>
      </c>
      <c r="I227" s="381">
        <v>3</v>
      </c>
      <c r="J227" s="382">
        <v>1</v>
      </c>
      <c r="K227" s="382">
        <v>3</v>
      </c>
      <c r="L227" s="382">
        <v>3</v>
      </c>
      <c r="M227" s="382">
        <v>1</v>
      </c>
      <c r="N227" s="382">
        <v>2</v>
      </c>
      <c r="O227" s="382">
        <v>3</v>
      </c>
      <c r="P227" s="382">
        <v>2</v>
      </c>
      <c r="Q227" s="382"/>
      <c r="R227" s="382"/>
      <c r="S227" s="382"/>
      <c r="T227" s="56">
        <f t="shared" si="165"/>
        <v>31</v>
      </c>
      <c r="U227" s="57">
        <f>T227/$T$254*100</f>
        <v>2.1453287197231834</v>
      </c>
    </row>
    <row r="228" spans="1:21" x14ac:dyDescent="0.2">
      <c r="A228" s="58" t="s">
        <v>9</v>
      </c>
      <c r="B228" s="380"/>
      <c r="C228" s="381"/>
      <c r="D228" s="381"/>
      <c r="E228" s="381">
        <v>2</v>
      </c>
      <c r="F228" s="381"/>
      <c r="G228" s="381">
        <v>1</v>
      </c>
      <c r="H228" s="381">
        <v>4</v>
      </c>
      <c r="I228" s="381">
        <v>5</v>
      </c>
      <c r="J228" s="382">
        <v>1</v>
      </c>
      <c r="K228" s="382">
        <v>2</v>
      </c>
      <c r="L228" s="382"/>
      <c r="M228" s="382">
        <v>2</v>
      </c>
      <c r="N228" s="382">
        <v>1</v>
      </c>
      <c r="O228" s="382"/>
      <c r="P228" s="382">
        <v>2</v>
      </c>
      <c r="Q228" s="382">
        <v>2</v>
      </c>
      <c r="R228" s="382"/>
      <c r="S228" s="382"/>
      <c r="T228" s="56">
        <f t="shared" si="165"/>
        <v>22</v>
      </c>
      <c r="U228" s="57">
        <f t="shared" ref="U228:U238" si="166">T228/$T$254*100</f>
        <v>1.5224913494809689</v>
      </c>
    </row>
    <row r="229" spans="1:21" x14ac:dyDescent="0.2">
      <c r="A229" s="58" t="s">
        <v>125</v>
      </c>
      <c r="B229" s="380"/>
      <c r="C229" s="381"/>
      <c r="D229" s="381"/>
      <c r="E229" s="381"/>
      <c r="F229" s="381"/>
      <c r="G229" s="381"/>
      <c r="H229" s="381"/>
      <c r="I229" s="381"/>
      <c r="J229" s="382"/>
      <c r="K229" s="382"/>
      <c r="L229" s="382"/>
      <c r="M229" s="382"/>
      <c r="N229" s="382"/>
      <c r="O229" s="382"/>
      <c r="P229" s="382"/>
      <c r="Q229" s="382">
        <v>2</v>
      </c>
      <c r="R229" s="382">
        <v>3</v>
      </c>
      <c r="S229" s="382"/>
      <c r="T229" s="56">
        <f t="shared" si="165"/>
        <v>5</v>
      </c>
      <c r="U229" s="57">
        <f t="shared" si="166"/>
        <v>0.34602076124567477</v>
      </c>
    </row>
    <row r="230" spans="1:21" x14ac:dyDescent="0.2">
      <c r="A230" s="58" t="s">
        <v>174</v>
      </c>
      <c r="B230" s="380"/>
      <c r="C230" s="381"/>
      <c r="D230" s="381"/>
      <c r="E230" s="381"/>
      <c r="F230" s="381"/>
      <c r="G230" s="381"/>
      <c r="H230" s="381"/>
      <c r="I230" s="381"/>
      <c r="J230" s="382"/>
      <c r="K230" s="382"/>
      <c r="L230" s="382"/>
      <c r="M230" s="382"/>
      <c r="N230" s="382"/>
      <c r="O230" s="382"/>
      <c r="P230" s="382"/>
      <c r="Q230" s="382"/>
      <c r="R230" s="382"/>
      <c r="S230" s="382">
        <v>2</v>
      </c>
      <c r="T230" s="56">
        <f t="shared" si="165"/>
        <v>2</v>
      </c>
      <c r="U230" s="57">
        <f t="shared" si="166"/>
        <v>0.13840830449826988</v>
      </c>
    </row>
    <row r="231" spans="1:21" x14ac:dyDescent="0.2">
      <c r="A231" s="58" t="s">
        <v>10</v>
      </c>
      <c r="B231" s="380">
        <v>2</v>
      </c>
      <c r="C231" s="381">
        <v>2</v>
      </c>
      <c r="D231" s="371"/>
      <c r="E231" s="371">
        <v>1</v>
      </c>
      <c r="F231" s="371"/>
      <c r="G231" s="371"/>
      <c r="H231" s="371"/>
      <c r="I231" s="371">
        <v>1</v>
      </c>
      <c r="J231" s="372"/>
      <c r="K231" s="372">
        <v>1</v>
      </c>
      <c r="L231" s="372"/>
      <c r="M231" s="372">
        <v>2</v>
      </c>
      <c r="N231" s="372">
        <v>1</v>
      </c>
      <c r="O231" s="372">
        <v>3</v>
      </c>
      <c r="P231" s="372"/>
      <c r="Q231" s="372">
        <v>2</v>
      </c>
      <c r="R231" s="372">
        <v>3</v>
      </c>
      <c r="S231" s="372">
        <v>4</v>
      </c>
      <c r="T231" s="56">
        <f t="shared" si="165"/>
        <v>22</v>
      </c>
      <c r="U231" s="57">
        <f t="shared" si="166"/>
        <v>1.5224913494809689</v>
      </c>
    </row>
    <row r="232" spans="1:21" x14ac:dyDescent="0.2">
      <c r="A232" s="58" t="s">
        <v>75</v>
      </c>
      <c r="B232" s="380"/>
      <c r="C232" s="381"/>
      <c r="D232" s="371"/>
      <c r="E232" s="371"/>
      <c r="F232" s="371"/>
      <c r="G232" s="371"/>
      <c r="H232" s="371"/>
      <c r="I232" s="371"/>
      <c r="J232" s="372"/>
      <c r="K232" s="372"/>
      <c r="L232" s="372"/>
      <c r="M232" s="372">
        <v>3</v>
      </c>
      <c r="N232" s="372">
        <v>2</v>
      </c>
      <c r="O232" s="372"/>
      <c r="P232" s="372"/>
      <c r="Q232" s="372"/>
      <c r="R232" s="372"/>
      <c r="S232" s="372"/>
      <c r="T232" s="56">
        <f t="shared" si="165"/>
        <v>5</v>
      </c>
      <c r="U232" s="57">
        <f t="shared" si="166"/>
        <v>0.34602076124567477</v>
      </c>
    </row>
    <row r="233" spans="1:21" x14ac:dyDescent="0.2">
      <c r="A233" s="58" t="s">
        <v>49</v>
      </c>
      <c r="B233" s="380"/>
      <c r="C233" s="381"/>
      <c r="D233" s="371"/>
      <c r="E233" s="371"/>
      <c r="F233" s="371"/>
      <c r="G233" s="371"/>
      <c r="H233" s="371"/>
      <c r="I233" s="371"/>
      <c r="J233" s="372"/>
      <c r="K233" s="372"/>
      <c r="L233" s="372"/>
      <c r="M233" s="372"/>
      <c r="N233" s="372"/>
      <c r="O233" s="372"/>
      <c r="P233" s="372"/>
      <c r="Q233" s="372">
        <v>1</v>
      </c>
      <c r="R233" s="372"/>
      <c r="S233" s="372"/>
      <c r="T233" s="56">
        <f t="shared" si="165"/>
        <v>1</v>
      </c>
      <c r="U233" s="57">
        <f t="shared" si="166"/>
        <v>6.920415224913494E-2</v>
      </c>
    </row>
    <row r="234" spans="1:21" x14ac:dyDescent="0.2">
      <c r="A234" s="58" t="s">
        <v>11</v>
      </c>
      <c r="B234" s="380"/>
      <c r="C234" s="381"/>
      <c r="D234" s="371"/>
      <c r="E234" s="371"/>
      <c r="F234" s="371"/>
      <c r="G234" s="371"/>
      <c r="H234" s="371">
        <v>2</v>
      </c>
      <c r="I234" s="371">
        <v>1</v>
      </c>
      <c r="J234" s="372"/>
      <c r="K234" s="372"/>
      <c r="L234" s="372"/>
      <c r="M234" s="372"/>
      <c r="N234" s="372">
        <v>1</v>
      </c>
      <c r="O234" s="372">
        <v>1</v>
      </c>
      <c r="P234" s="372">
        <v>1</v>
      </c>
      <c r="Q234" s="372">
        <v>2</v>
      </c>
      <c r="R234" s="372">
        <v>1</v>
      </c>
      <c r="S234" s="372">
        <v>1</v>
      </c>
      <c r="T234" s="56">
        <f t="shared" si="165"/>
        <v>10</v>
      </c>
      <c r="U234" s="57">
        <f t="shared" si="166"/>
        <v>0.69204152249134954</v>
      </c>
    </row>
    <row r="235" spans="1:21" x14ac:dyDescent="0.2">
      <c r="A235" s="58" t="s">
        <v>98</v>
      </c>
      <c r="B235" s="380"/>
      <c r="C235" s="381"/>
      <c r="D235" s="371"/>
      <c r="E235" s="371"/>
      <c r="F235" s="371"/>
      <c r="G235" s="371"/>
      <c r="H235" s="371">
        <v>1</v>
      </c>
      <c r="I235" s="371"/>
      <c r="J235" s="372"/>
      <c r="K235" s="372">
        <v>2</v>
      </c>
      <c r="L235" s="372"/>
      <c r="M235" s="372">
        <v>1</v>
      </c>
      <c r="N235" s="372"/>
      <c r="O235" s="372">
        <v>1</v>
      </c>
      <c r="P235" s="372">
        <v>1</v>
      </c>
      <c r="Q235" s="372">
        <v>4</v>
      </c>
      <c r="R235" s="372">
        <v>5</v>
      </c>
      <c r="S235" s="372">
        <v>6</v>
      </c>
      <c r="T235" s="56">
        <f t="shared" si="165"/>
        <v>21</v>
      </c>
      <c r="U235" s="57">
        <f t="shared" si="166"/>
        <v>1.453287197231834</v>
      </c>
    </row>
    <row r="236" spans="1:21" x14ac:dyDescent="0.2">
      <c r="A236" s="58" t="s">
        <v>12</v>
      </c>
      <c r="B236" s="380"/>
      <c r="C236" s="381"/>
      <c r="D236" s="371"/>
      <c r="E236" s="371">
        <v>8</v>
      </c>
      <c r="F236" s="371"/>
      <c r="G236" s="371">
        <v>1</v>
      </c>
      <c r="H236" s="371"/>
      <c r="I236" s="371">
        <v>1</v>
      </c>
      <c r="J236" s="372">
        <v>1</v>
      </c>
      <c r="K236" s="372">
        <v>4</v>
      </c>
      <c r="L236" s="372"/>
      <c r="M236" s="372"/>
      <c r="N236" s="372">
        <v>1</v>
      </c>
      <c r="O236" s="372">
        <v>1</v>
      </c>
      <c r="P236" s="372">
        <v>1</v>
      </c>
      <c r="Q236" s="372">
        <v>2</v>
      </c>
      <c r="R236" s="372">
        <v>3</v>
      </c>
      <c r="S236" s="372">
        <v>1</v>
      </c>
      <c r="T236" s="56">
        <f t="shared" si="165"/>
        <v>24</v>
      </c>
      <c r="U236" s="57">
        <f t="shared" si="166"/>
        <v>1.6608996539792389</v>
      </c>
    </row>
    <row r="237" spans="1:21" x14ac:dyDescent="0.2">
      <c r="A237" s="58" t="s">
        <v>74</v>
      </c>
      <c r="B237" s="380"/>
      <c r="C237" s="381"/>
      <c r="D237" s="371"/>
      <c r="E237" s="371"/>
      <c r="F237" s="371"/>
      <c r="G237" s="371"/>
      <c r="H237" s="371"/>
      <c r="I237" s="371"/>
      <c r="J237" s="372">
        <v>2</v>
      </c>
      <c r="K237" s="372"/>
      <c r="L237" s="372"/>
      <c r="M237" s="372"/>
      <c r="N237" s="372"/>
      <c r="O237" s="372"/>
      <c r="P237" s="372"/>
      <c r="Q237" s="372"/>
      <c r="R237" s="372"/>
      <c r="S237" s="372"/>
      <c r="T237" s="56">
        <f t="shared" si="165"/>
        <v>2</v>
      </c>
      <c r="U237" s="57">
        <f t="shared" si="166"/>
        <v>0.13840830449826988</v>
      </c>
    </row>
    <row r="238" spans="1:21" x14ac:dyDescent="0.2">
      <c r="A238" s="58" t="s">
        <v>13</v>
      </c>
      <c r="B238" s="380">
        <v>11</v>
      </c>
      <c r="C238" s="381">
        <v>16</v>
      </c>
      <c r="D238" s="371">
        <v>21</v>
      </c>
      <c r="E238" s="371">
        <v>28</v>
      </c>
      <c r="F238" s="371">
        <v>7</v>
      </c>
      <c r="G238" s="371">
        <v>14</v>
      </c>
      <c r="H238" s="371">
        <v>16</v>
      </c>
      <c r="I238" s="371">
        <v>17</v>
      </c>
      <c r="J238" s="372">
        <v>17</v>
      </c>
      <c r="K238" s="372">
        <v>13</v>
      </c>
      <c r="L238" s="372">
        <v>14</v>
      </c>
      <c r="M238" s="372">
        <v>10</v>
      </c>
      <c r="N238" s="372">
        <v>12</v>
      </c>
      <c r="O238" s="372">
        <v>6</v>
      </c>
      <c r="P238" s="372">
        <v>11</v>
      </c>
      <c r="Q238" s="372">
        <v>10</v>
      </c>
      <c r="R238" s="372">
        <v>6</v>
      </c>
      <c r="S238" s="372">
        <v>8</v>
      </c>
      <c r="T238" s="56">
        <f t="shared" si="165"/>
        <v>237</v>
      </c>
      <c r="U238" s="57">
        <f t="shared" si="166"/>
        <v>16.401384083044981</v>
      </c>
    </row>
    <row r="239" spans="1:21" x14ac:dyDescent="0.2">
      <c r="A239" s="58" t="s">
        <v>14</v>
      </c>
      <c r="B239" s="380"/>
      <c r="C239" s="381"/>
      <c r="D239" s="371"/>
      <c r="E239" s="371"/>
      <c r="F239" s="371"/>
      <c r="G239" s="371">
        <v>1</v>
      </c>
      <c r="H239" s="371"/>
      <c r="I239" s="371">
        <v>1</v>
      </c>
      <c r="J239" s="372"/>
      <c r="K239" s="372"/>
      <c r="L239" s="372"/>
      <c r="M239" s="372"/>
      <c r="N239" s="372"/>
      <c r="O239" s="372"/>
      <c r="P239" s="372"/>
      <c r="Q239" s="372"/>
      <c r="R239" s="372"/>
      <c r="S239" s="372"/>
      <c r="T239" s="56">
        <f t="shared" si="165"/>
        <v>2</v>
      </c>
      <c r="U239" s="57">
        <f t="shared" ref="U239:U249" si="167">T239/$T$254*100</f>
        <v>0.13840830449826988</v>
      </c>
    </row>
    <row r="240" spans="1:21" x14ac:dyDescent="0.2">
      <c r="A240" s="58" t="s">
        <v>46</v>
      </c>
      <c r="B240" s="380"/>
      <c r="C240" s="381"/>
      <c r="D240" s="371"/>
      <c r="E240" s="371"/>
      <c r="F240" s="371"/>
      <c r="G240" s="371">
        <v>1</v>
      </c>
      <c r="H240" s="371"/>
      <c r="I240" s="371"/>
      <c r="J240" s="372"/>
      <c r="K240" s="372"/>
      <c r="L240" s="372"/>
      <c r="M240" s="372">
        <v>2</v>
      </c>
      <c r="N240" s="372"/>
      <c r="O240" s="372">
        <v>1</v>
      </c>
      <c r="P240" s="372"/>
      <c r="Q240" s="372"/>
      <c r="R240" s="372"/>
      <c r="S240" s="372"/>
      <c r="T240" s="56">
        <f t="shared" si="165"/>
        <v>4</v>
      </c>
      <c r="U240" s="57">
        <f t="shared" si="167"/>
        <v>0.27681660899653976</v>
      </c>
    </row>
    <row r="241" spans="1:27" x14ac:dyDescent="0.2">
      <c r="A241" s="58" t="s">
        <v>15</v>
      </c>
      <c r="B241" s="380"/>
      <c r="C241" s="381"/>
      <c r="D241" s="371"/>
      <c r="E241" s="371">
        <v>13</v>
      </c>
      <c r="F241" s="371">
        <v>17</v>
      </c>
      <c r="G241" s="371">
        <v>7</v>
      </c>
      <c r="H241" s="371">
        <v>8</v>
      </c>
      <c r="I241" s="371">
        <v>13</v>
      </c>
      <c r="J241" s="372">
        <v>18</v>
      </c>
      <c r="K241" s="372">
        <v>7</v>
      </c>
      <c r="L241" s="372">
        <v>12</v>
      </c>
      <c r="M241" s="372">
        <v>5</v>
      </c>
      <c r="N241" s="372">
        <v>14</v>
      </c>
      <c r="O241" s="372">
        <v>7</v>
      </c>
      <c r="P241" s="372">
        <v>8</v>
      </c>
      <c r="Q241" s="372">
        <v>9</v>
      </c>
      <c r="R241" s="372">
        <v>7</v>
      </c>
      <c r="S241" s="372">
        <v>12</v>
      </c>
      <c r="T241" s="56">
        <f t="shared" si="165"/>
        <v>157</v>
      </c>
      <c r="U241" s="57">
        <f t="shared" si="167"/>
        <v>10.865051903114187</v>
      </c>
    </row>
    <row r="242" spans="1:27" x14ac:dyDescent="0.2">
      <c r="A242" s="58" t="s">
        <v>16</v>
      </c>
      <c r="B242" s="380"/>
      <c r="C242" s="381"/>
      <c r="D242" s="371"/>
      <c r="E242" s="371"/>
      <c r="F242" s="371">
        <v>2</v>
      </c>
      <c r="G242" s="371"/>
      <c r="H242" s="371">
        <v>1</v>
      </c>
      <c r="I242" s="371">
        <v>1</v>
      </c>
      <c r="J242" s="372"/>
      <c r="K242" s="372">
        <v>1</v>
      </c>
      <c r="L242" s="372"/>
      <c r="M242" s="372"/>
      <c r="N242" s="372">
        <v>2</v>
      </c>
      <c r="O242" s="372">
        <v>1</v>
      </c>
      <c r="P242" s="372">
        <v>2</v>
      </c>
      <c r="Q242" s="372">
        <v>2</v>
      </c>
      <c r="R242" s="372">
        <v>5</v>
      </c>
      <c r="S242" s="372">
        <v>2</v>
      </c>
      <c r="T242" s="56">
        <f t="shared" si="165"/>
        <v>19</v>
      </c>
      <c r="U242" s="57">
        <f t="shared" si="167"/>
        <v>1.314878892733564</v>
      </c>
    </row>
    <row r="243" spans="1:27" x14ac:dyDescent="0.2">
      <c r="A243" s="58" t="s">
        <v>17</v>
      </c>
      <c r="B243" s="380"/>
      <c r="C243" s="381"/>
      <c r="D243" s="371"/>
      <c r="E243" s="371">
        <v>2</v>
      </c>
      <c r="F243" s="371">
        <v>3</v>
      </c>
      <c r="G243" s="371">
        <v>1</v>
      </c>
      <c r="H243" s="371">
        <v>5</v>
      </c>
      <c r="I243" s="371">
        <v>2</v>
      </c>
      <c r="J243" s="372">
        <v>2</v>
      </c>
      <c r="K243" s="372">
        <v>2</v>
      </c>
      <c r="L243" s="372"/>
      <c r="M243" s="372">
        <v>4</v>
      </c>
      <c r="N243" s="372">
        <v>2</v>
      </c>
      <c r="O243" s="372">
        <v>4</v>
      </c>
      <c r="P243" s="372">
        <v>5</v>
      </c>
      <c r="Q243" s="372">
        <v>2</v>
      </c>
      <c r="R243" s="372">
        <v>3</v>
      </c>
      <c r="S243" s="372"/>
      <c r="T243" s="56">
        <f t="shared" si="165"/>
        <v>37</v>
      </c>
      <c r="U243" s="57">
        <f t="shared" si="167"/>
        <v>2.5605536332179932</v>
      </c>
    </row>
    <row r="244" spans="1:27" x14ac:dyDescent="0.2">
      <c r="A244" s="58" t="s">
        <v>18</v>
      </c>
      <c r="B244" s="380"/>
      <c r="C244" s="381"/>
      <c r="D244" s="371"/>
      <c r="E244" s="371"/>
      <c r="F244" s="371"/>
      <c r="G244" s="371"/>
      <c r="H244" s="371"/>
      <c r="I244" s="371"/>
      <c r="J244" s="372">
        <v>1</v>
      </c>
      <c r="K244" s="372">
        <v>1</v>
      </c>
      <c r="L244" s="372">
        <v>2</v>
      </c>
      <c r="M244" s="372">
        <v>2</v>
      </c>
      <c r="N244" s="372">
        <v>1</v>
      </c>
      <c r="O244" s="372">
        <v>1</v>
      </c>
      <c r="P244" s="372">
        <v>2</v>
      </c>
      <c r="Q244" s="372">
        <v>3</v>
      </c>
      <c r="R244" s="372">
        <v>1</v>
      </c>
      <c r="S244" s="372">
        <v>1</v>
      </c>
      <c r="T244" s="56">
        <f t="shared" si="165"/>
        <v>15</v>
      </c>
      <c r="U244" s="57">
        <f t="shared" si="167"/>
        <v>1.0380622837370241</v>
      </c>
    </row>
    <row r="245" spans="1:27" x14ac:dyDescent="0.2">
      <c r="A245" s="58" t="s">
        <v>45</v>
      </c>
      <c r="B245" s="380"/>
      <c r="C245" s="381">
        <v>1</v>
      </c>
      <c r="D245" s="371">
        <v>2</v>
      </c>
      <c r="E245" s="371"/>
      <c r="F245" s="371"/>
      <c r="G245" s="371"/>
      <c r="H245" s="371"/>
      <c r="I245" s="371">
        <v>3</v>
      </c>
      <c r="J245" s="372">
        <v>2</v>
      </c>
      <c r="K245" s="372">
        <v>2</v>
      </c>
      <c r="L245" s="372"/>
      <c r="M245" s="372">
        <v>1</v>
      </c>
      <c r="N245" s="372"/>
      <c r="O245" s="372">
        <v>3</v>
      </c>
      <c r="P245" s="372">
        <v>3</v>
      </c>
      <c r="Q245" s="372">
        <v>5</v>
      </c>
      <c r="R245" s="372">
        <v>2</v>
      </c>
      <c r="S245" s="372">
        <v>7</v>
      </c>
      <c r="T245" s="56">
        <f t="shared" si="165"/>
        <v>31</v>
      </c>
      <c r="U245" s="57">
        <f t="shared" si="167"/>
        <v>2.1453287197231834</v>
      </c>
    </row>
    <row r="246" spans="1:27" x14ac:dyDescent="0.2">
      <c r="A246" s="58" t="s">
        <v>19</v>
      </c>
      <c r="B246" s="380"/>
      <c r="C246" s="381"/>
      <c r="D246" s="371"/>
      <c r="E246" s="371">
        <v>23</v>
      </c>
      <c r="F246" s="371">
        <v>23</v>
      </c>
      <c r="G246" s="371">
        <v>38</v>
      </c>
      <c r="H246" s="371">
        <v>27</v>
      </c>
      <c r="I246" s="371">
        <v>44</v>
      </c>
      <c r="J246" s="372">
        <v>27</v>
      </c>
      <c r="K246" s="372">
        <v>39</v>
      </c>
      <c r="L246" s="372">
        <v>43</v>
      </c>
      <c r="M246" s="372">
        <v>46</v>
      </c>
      <c r="N246" s="372">
        <v>55</v>
      </c>
      <c r="O246" s="372">
        <v>35</v>
      </c>
      <c r="P246" s="372">
        <v>22</v>
      </c>
      <c r="Q246" s="372">
        <v>20</v>
      </c>
      <c r="R246" s="372">
        <v>22</v>
      </c>
      <c r="S246" s="372">
        <v>12</v>
      </c>
      <c r="T246" s="56">
        <f t="shared" si="165"/>
        <v>476</v>
      </c>
      <c r="U246" s="57">
        <f t="shared" si="167"/>
        <v>32.941176470588232</v>
      </c>
    </row>
    <row r="247" spans="1:27" x14ac:dyDescent="0.2">
      <c r="A247" s="58" t="s">
        <v>20</v>
      </c>
      <c r="B247" s="380"/>
      <c r="C247" s="381"/>
      <c r="D247" s="371"/>
      <c r="E247" s="371">
        <v>5</v>
      </c>
      <c r="F247" s="371"/>
      <c r="G247" s="371"/>
      <c r="H247" s="371">
        <v>3</v>
      </c>
      <c r="I247" s="371">
        <v>1</v>
      </c>
      <c r="J247" s="372">
        <v>1</v>
      </c>
      <c r="K247" s="372">
        <v>1</v>
      </c>
      <c r="L247" s="372"/>
      <c r="M247" s="372">
        <v>3</v>
      </c>
      <c r="N247" s="372">
        <v>1</v>
      </c>
      <c r="O247" s="372">
        <v>4</v>
      </c>
      <c r="P247" s="372">
        <v>1</v>
      </c>
      <c r="Q247" s="372"/>
      <c r="R247" s="372">
        <v>1</v>
      </c>
      <c r="S247" s="372">
        <v>1</v>
      </c>
      <c r="T247" s="56">
        <f t="shared" si="165"/>
        <v>22</v>
      </c>
      <c r="U247" s="57">
        <f t="shared" si="167"/>
        <v>1.5224913494809689</v>
      </c>
    </row>
    <row r="248" spans="1:27" x14ac:dyDescent="0.2">
      <c r="A248" s="58" t="s">
        <v>21</v>
      </c>
      <c r="B248" s="380"/>
      <c r="C248" s="381"/>
      <c r="D248" s="371"/>
      <c r="E248" s="371"/>
      <c r="F248" s="371">
        <v>4</v>
      </c>
      <c r="G248" s="371">
        <v>9</v>
      </c>
      <c r="H248" s="371"/>
      <c r="I248" s="371">
        <v>3</v>
      </c>
      <c r="J248" s="372">
        <v>4</v>
      </c>
      <c r="K248" s="372">
        <v>1</v>
      </c>
      <c r="L248" s="372">
        <v>3</v>
      </c>
      <c r="M248" s="372"/>
      <c r="N248" s="372">
        <v>4</v>
      </c>
      <c r="O248" s="372">
        <v>5</v>
      </c>
      <c r="P248" s="372">
        <v>8</v>
      </c>
      <c r="Q248" s="372">
        <v>9</v>
      </c>
      <c r="R248" s="372">
        <v>3</v>
      </c>
      <c r="S248" s="372">
        <v>9</v>
      </c>
      <c r="T248" s="56">
        <f t="shared" si="165"/>
        <v>62</v>
      </c>
      <c r="U248" s="57">
        <f t="shared" si="167"/>
        <v>4.2906574394463668</v>
      </c>
    </row>
    <row r="249" spans="1:27" x14ac:dyDescent="0.2">
      <c r="A249" s="58" t="s">
        <v>22</v>
      </c>
      <c r="B249" s="380">
        <v>3</v>
      </c>
      <c r="C249" s="381">
        <v>8</v>
      </c>
      <c r="D249" s="371">
        <v>10</v>
      </c>
      <c r="E249" s="371">
        <v>12</v>
      </c>
      <c r="F249" s="371">
        <v>14</v>
      </c>
      <c r="G249" s="371">
        <v>5</v>
      </c>
      <c r="H249" s="371">
        <v>4</v>
      </c>
      <c r="I249" s="371">
        <v>2</v>
      </c>
      <c r="J249" s="372">
        <v>3</v>
      </c>
      <c r="K249" s="372"/>
      <c r="L249" s="372"/>
      <c r="M249" s="372"/>
      <c r="N249" s="372">
        <v>1</v>
      </c>
      <c r="O249" s="372"/>
      <c r="P249" s="372">
        <v>1</v>
      </c>
      <c r="Q249" s="372"/>
      <c r="R249" s="372"/>
      <c r="S249" s="372"/>
      <c r="T249" s="56">
        <f t="shared" si="165"/>
        <v>63</v>
      </c>
      <c r="U249" s="57">
        <f t="shared" si="167"/>
        <v>4.3598615916955019</v>
      </c>
    </row>
    <row r="250" spans="1:27" x14ac:dyDescent="0.2">
      <c r="A250" s="58" t="s">
        <v>23</v>
      </c>
      <c r="B250" s="380"/>
      <c r="C250" s="381"/>
      <c r="D250" s="381"/>
      <c r="E250" s="381"/>
      <c r="F250" s="381">
        <v>3</v>
      </c>
      <c r="G250" s="381">
        <v>1</v>
      </c>
      <c r="H250" s="381">
        <v>3</v>
      </c>
      <c r="I250" s="381"/>
      <c r="J250" s="382">
        <v>2</v>
      </c>
      <c r="K250" s="382"/>
      <c r="L250" s="382">
        <v>2</v>
      </c>
      <c r="M250" s="382">
        <v>3</v>
      </c>
      <c r="N250" s="382">
        <v>3</v>
      </c>
      <c r="O250" s="382">
        <v>2</v>
      </c>
      <c r="P250" s="382"/>
      <c r="Q250" s="382">
        <v>4</v>
      </c>
      <c r="R250" s="382">
        <v>3</v>
      </c>
      <c r="S250" s="382">
        <v>1</v>
      </c>
      <c r="T250" s="56">
        <f t="shared" si="165"/>
        <v>27</v>
      </c>
      <c r="U250" s="57">
        <f t="shared" ref="U250:U252" si="168">T250/$T$254*100</f>
        <v>1.8685121107266434</v>
      </c>
    </row>
    <row r="251" spans="1:27" x14ac:dyDescent="0.2">
      <c r="A251" s="376" t="s">
        <v>69</v>
      </c>
      <c r="B251" s="383"/>
      <c r="C251" s="384"/>
      <c r="D251" s="384"/>
      <c r="E251" s="384"/>
      <c r="F251" s="384"/>
      <c r="G251" s="384"/>
      <c r="H251" s="384"/>
      <c r="I251" s="384"/>
      <c r="J251" s="385"/>
      <c r="K251" s="385"/>
      <c r="L251" s="385"/>
      <c r="M251" s="385"/>
      <c r="N251" s="385"/>
      <c r="O251" s="385"/>
      <c r="P251" s="385"/>
      <c r="Q251" s="385">
        <v>5</v>
      </c>
      <c r="R251" s="385"/>
      <c r="S251" s="385"/>
      <c r="T251" s="56">
        <f t="shared" si="165"/>
        <v>5</v>
      </c>
      <c r="U251" s="57">
        <f t="shared" si="168"/>
        <v>0.34602076124567477</v>
      </c>
    </row>
    <row r="252" spans="1:27" x14ac:dyDescent="0.2">
      <c r="A252" s="376" t="s">
        <v>24</v>
      </c>
      <c r="B252" s="383">
        <v>4</v>
      </c>
      <c r="C252" s="384">
        <v>3</v>
      </c>
      <c r="D252" s="384">
        <v>4</v>
      </c>
      <c r="E252" s="384">
        <v>5</v>
      </c>
      <c r="F252" s="384">
        <v>7</v>
      </c>
      <c r="G252" s="384">
        <v>8</v>
      </c>
      <c r="H252" s="384">
        <v>3</v>
      </c>
      <c r="I252" s="384">
        <v>6</v>
      </c>
      <c r="J252" s="385">
        <v>3</v>
      </c>
      <c r="K252" s="385">
        <v>5</v>
      </c>
      <c r="L252" s="385">
        <v>5</v>
      </c>
      <c r="M252" s="385">
        <v>5</v>
      </c>
      <c r="N252" s="385">
        <v>6</v>
      </c>
      <c r="O252" s="385">
        <v>5</v>
      </c>
      <c r="P252" s="385">
        <v>4</v>
      </c>
      <c r="Q252" s="385">
        <v>3</v>
      </c>
      <c r="R252" s="385">
        <v>11</v>
      </c>
      <c r="S252" s="385">
        <v>5</v>
      </c>
      <c r="T252" s="56">
        <f t="shared" si="165"/>
        <v>92</v>
      </c>
      <c r="U252" s="57">
        <f t="shared" si="168"/>
        <v>6.366782006920416</v>
      </c>
    </row>
    <row r="253" spans="1:27" ht="12" thickBot="1" x14ac:dyDescent="0.25">
      <c r="A253" s="62" t="s">
        <v>70</v>
      </c>
      <c r="B253" s="386"/>
      <c r="C253" s="387"/>
      <c r="D253" s="387"/>
      <c r="E253" s="387"/>
      <c r="F253" s="387"/>
      <c r="G253" s="387"/>
      <c r="H253" s="387"/>
      <c r="I253" s="387"/>
      <c r="J253" s="388"/>
      <c r="K253" s="388"/>
      <c r="L253" s="388"/>
      <c r="M253" s="388"/>
      <c r="N253" s="388"/>
      <c r="O253" s="388"/>
      <c r="P253" s="388">
        <v>4</v>
      </c>
      <c r="Q253" s="388"/>
      <c r="R253" s="388"/>
      <c r="S253" s="388"/>
      <c r="T253" s="66">
        <f t="shared" si="165"/>
        <v>4</v>
      </c>
      <c r="U253" s="67">
        <f>T253/$T$254*100</f>
        <v>0.27681660899653976</v>
      </c>
    </row>
    <row r="254" spans="1:27" ht="12" thickTop="1" x14ac:dyDescent="0.2">
      <c r="A254" s="68" t="s">
        <v>5</v>
      </c>
      <c r="B254" s="69">
        <f t="shared" ref="B254:U254" si="169">SUM(B223:B253)</f>
        <v>20</v>
      </c>
      <c r="C254" s="70">
        <f t="shared" si="169"/>
        <v>31</v>
      </c>
      <c r="D254" s="70">
        <f>SUM(D223:D253)</f>
        <v>38</v>
      </c>
      <c r="E254" s="70">
        <f>SUM(E223:E253)</f>
        <v>102</v>
      </c>
      <c r="F254" s="70">
        <f t="shared" si="169"/>
        <v>81</v>
      </c>
      <c r="G254" s="70">
        <f t="shared" si="169"/>
        <v>89</v>
      </c>
      <c r="H254" s="70">
        <f t="shared" si="169"/>
        <v>82</v>
      </c>
      <c r="I254" s="70">
        <f t="shared" si="169"/>
        <v>112</v>
      </c>
      <c r="J254" s="70">
        <f t="shared" si="169"/>
        <v>90</v>
      </c>
      <c r="K254" s="70">
        <f t="shared" si="169"/>
        <v>92</v>
      </c>
      <c r="L254" s="70">
        <f t="shared" si="169"/>
        <v>86</v>
      </c>
      <c r="M254" s="70">
        <f t="shared" si="169"/>
        <v>95</v>
      </c>
      <c r="N254" s="70">
        <f t="shared" si="169"/>
        <v>111</v>
      </c>
      <c r="O254" s="70">
        <f t="shared" si="169"/>
        <v>87</v>
      </c>
      <c r="P254" s="70">
        <f t="shared" si="169"/>
        <v>79</v>
      </c>
      <c r="Q254" s="70">
        <f t="shared" si="169"/>
        <v>89</v>
      </c>
      <c r="R254" s="70">
        <f t="shared" si="169"/>
        <v>83</v>
      </c>
      <c r="S254" s="70">
        <f t="shared" si="169"/>
        <v>78</v>
      </c>
      <c r="T254" s="71">
        <f t="shared" si="169"/>
        <v>1445</v>
      </c>
      <c r="U254" s="72">
        <f t="shared" si="169"/>
        <v>100</v>
      </c>
    </row>
    <row r="255" spans="1:27" x14ac:dyDescent="0.2">
      <c r="U255" s="265"/>
    </row>
    <row r="256" spans="1:27" ht="34.5" thickBot="1" x14ac:dyDescent="0.25">
      <c r="A256" s="45" t="s">
        <v>190</v>
      </c>
      <c r="B256" s="46" t="s">
        <v>58</v>
      </c>
      <c r="C256" s="47" t="s">
        <v>59</v>
      </c>
      <c r="D256" s="47" t="s">
        <v>60</v>
      </c>
      <c r="E256" s="47" t="s">
        <v>61</v>
      </c>
      <c r="F256" s="47" t="s">
        <v>62</v>
      </c>
      <c r="G256" s="47" t="s">
        <v>64</v>
      </c>
      <c r="H256" s="47" t="s">
        <v>63</v>
      </c>
      <c r="I256" s="47" t="s">
        <v>65</v>
      </c>
      <c r="J256" s="48" t="s">
        <v>67</v>
      </c>
      <c r="K256" s="48" t="s">
        <v>73</v>
      </c>
      <c r="L256" s="48" t="s">
        <v>83</v>
      </c>
      <c r="M256" s="48" t="s">
        <v>118</v>
      </c>
      <c r="N256" s="48" t="s">
        <v>124</v>
      </c>
      <c r="O256" s="48" t="s">
        <v>128</v>
      </c>
      <c r="P256" s="47" t="s">
        <v>130</v>
      </c>
      <c r="Q256" s="48" t="s">
        <v>147</v>
      </c>
      <c r="R256" s="48" t="s">
        <v>160</v>
      </c>
      <c r="S256" s="48" t="s">
        <v>167</v>
      </c>
      <c r="T256" s="49" t="s">
        <v>5</v>
      </c>
      <c r="U256" s="46" t="s">
        <v>34</v>
      </c>
      <c r="W256" s="161" t="s">
        <v>144</v>
      </c>
      <c r="X256"/>
      <c r="Y256"/>
      <c r="Z256"/>
      <c r="AA256"/>
    </row>
    <row r="257" spans="1:27" ht="10.15" customHeight="1" thickTop="1" x14ac:dyDescent="0.2">
      <c r="A257" s="50" t="s">
        <v>66</v>
      </c>
      <c r="B257" s="51"/>
      <c r="C257" s="52"/>
      <c r="D257" s="52"/>
      <c r="E257" s="52"/>
      <c r="F257" s="52"/>
      <c r="G257" s="52"/>
      <c r="H257" s="52"/>
      <c r="I257" s="52"/>
      <c r="J257" s="53">
        <v>1</v>
      </c>
      <c r="K257" s="53">
        <v>1</v>
      </c>
      <c r="L257" s="53">
        <v>2</v>
      </c>
      <c r="M257" s="53"/>
      <c r="N257" s="53"/>
      <c r="O257" s="53"/>
      <c r="P257" s="52"/>
      <c r="Q257" s="53"/>
      <c r="R257" s="53"/>
      <c r="S257" s="53"/>
      <c r="T257" s="54">
        <f t="shared" ref="T257:T283" si="170">SUM(B257:S257)</f>
        <v>4</v>
      </c>
      <c r="U257" s="55">
        <f>T257/$T$284*100</f>
        <v>1.4388489208633095</v>
      </c>
      <c r="W257"/>
      <c r="X257"/>
      <c r="Y257"/>
      <c r="Z257"/>
      <c r="AA257"/>
    </row>
    <row r="258" spans="1:27" ht="10.15" customHeight="1" x14ac:dyDescent="0.2">
      <c r="A258" s="50" t="s">
        <v>76</v>
      </c>
      <c r="B258" s="51"/>
      <c r="C258" s="52"/>
      <c r="D258" s="52"/>
      <c r="E258" s="52"/>
      <c r="F258" s="52"/>
      <c r="G258" s="52"/>
      <c r="H258" s="52"/>
      <c r="I258" s="52"/>
      <c r="J258" s="53"/>
      <c r="K258" s="53"/>
      <c r="L258" s="53"/>
      <c r="M258" s="53"/>
      <c r="N258" s="53"/>
      <c r="O258" s="53"/>
      <c r="P258" s="52"/>
      <c r="Q258" s="53"/>
      <c r="R258" s="53">
        <v>1</v>
      </c>
      <c r="S258" s="53"/>
      <c r="T258" s="56">
        <f t="shared" si="170"/>
        <v>1</v>
      </c>
      <c r="U258" s="57">
        <f t="shared" ref="U258" si="171">T258/$T$284*100</f>
        <v>0.35971223021582738</v>
      </c>
      <c r="W258"/>
      <c r="X258"/>
      <c r="Y258"/>
      <c r="Z258"/>
      <c r="AA258"/>
    </row>
    <row r="259" spans="1:27" ht="10.15" customHeight="1" x14ac:dyDescent="0.2">
      <c r="A259" s="50" t="s">
        <v>7</v>
      </c>
      <c r="B259" s="51"/>
      <c r="C259" s="52"/>
      <c r="D259" s="52"/>
      <c r="E259" s="52"/>
      <c r="F259" s="52"/>
      <c r="G259" s="52"/>
      <c r="H259" s="52"/>
      <c r="I259" s="52"/>
      <c r="J259" s="53"/>
      <c r="K259" s="53"/>
      <c r="L259" s="53"/>
      <c r="M259" s="53"/>
      <c r="N259" s="53"/>
      <c r="O259" s="53"/>
      <c r="P259" s="52">
        <v>1</v>
      </c>
      <c r="Q259" s="53">
        <v>1</v>
      </c>
      <c r="R259" s="53"/>
      <c r="S259" s="53">
        <v>1</v>
      </c>
      <c r="T259" s="56">
        <f t="shared" si="170"/>
        <v>3</v>
      </c>
      <c r="U259" s="57">
        <f t="shared" ref="U259:U278" si="172">T259/$T$284*100</f>
        <v>1.079136690647482</v>
      </c>
      <c r="W259"/>
      <c r="X259"/>
      <c r="Y259"/>
      <c r="Z259"/>
      <c r="AA259"/>
    </row>
    <row r="260" spans="1:27" ht="10.15" customHeight="1" x14ac:dyDescent="0.2">
      <c r="A260" s="50" t="s">
        <v>47</v>
      </c>
      <c r="B260" s="51"/>
      <c r="C260" s="52"/>
      <c r="D260" s="52"/>
      <c r="E260" s="52"/>
      <c r="F260" s="52"/>
      <c r="G260" s="52"/>
      <c r="H260" s="52"/>
      <c r="I260" s="52"/>
      <c r="J260" s="53"/>
      <c r="K260" s="53"/>
      <c r="L260" s="53"/>
      <c r="M260" s="53"/>
      <c r="N260" s="53"/>
      <c r="O260" s="53"/>
      <c r="P260" s="52">
        <v>1</v>
      </c>
      <c r="Q260" s="53">
        <v>1</v>
      </c>
      <c r="R260" s="53"/>
      <c r="S260" s="53">
        <v>1</v>
      </c>
      <c r="T260" s="56">
        <f t="shared" si="170"/>
        <v>3</v>
      </c>
      <c r="U260" s="57">
        <f t="shared" si="172"/>
        <v>1.079136690647482</v>
      </c>
      <c r="W260"/>
      <c r="X260"/>
      <c r="Y260"/>
      <c r="Z260"/>
      <c r="AA260"/>
    </row>
    <row r="261" spans="1:27" ht="10.15" customHeight="1" x14ac:dyDescent="0.2">
      <c r="A261" s="58" t="s">
        <v>8</v>
      </c>
      <c r="B261" s="59"/>
      <c r="C261" s="10"/>
      <c r="D261" s="10"/>
      <c r="E261" s="10"/>
      <c r="F261" s="10"/>
      <c r="G261" s="10"/>
      <c r="H261" s="10">
        <v>3</v>
      </c>
      <c r="I261" s="10">
        <v>3</v>
      </c>
      <c r="J261" s="9">
        <v>1</v>
      </c>
      <c r="K261" s="9"/>
      <c r="L261" s="9">
        <v>2</v>
      </c>
      <c r="M261" s="9">
        <v>1</v>
      </c>
      <c r="N261" s="9">
        <v>1</v>
      </c>
      <c r="O261" s="9">
        <v>1</v>
      </c>
      <c r="P261" s="10"/>
      <c r="Q261" s="9">
        <v>3</v>
      </c>
      <c r="R261" s="9"/>
      <c r="S261" s="9">
        <v>1</v>
      </c>
      <c r="T261" s="56">
        <f t="shared" si="170"/>
        <v>16</v>
      </c>
      <c r="U261" s="57">
        <f t="shared" si="172"/>
        <v>5.755395683453238</v>
      </c>
      <c r="W261"/>
      <c r="X261"/>
      <c r="Y261"/>
      <c r="Z261"/>
      <c r="AA261"/>
    </row>
    <row r="262" spans="1:27" ht="10.15" customHeight="1" x14ac:dyDescent="0.2">
      <c r="A262" s="58" t="s">
        <v>9</v>
      </c>
      <c r="B262" s="59"/>
      <c r="C262" s="10"/>
      <c r="D262" s="10"/>
      <c r="E262" s="10"/>
      <c r="F262" s="10"/>
      <c r="G262" s="10"/>
      <c r="H262" s="10"/>
      <c r="I262" s="10">
        <v>5</v>
      </c>
      <c r="J262" s="9"/>
      <c r="K262" s="9">
        <v>1</v>
      </c>
      <c r="L262" s="9"/>
      <c r="M262" s="9">
        <v>1</v>
      </c>
      <c r="N262" s="9"/>
      <c r="O262" s="9"/>
      <c r="P262" s="10"/>
      <c r="Q262" s="9"/>
      <c r="R262" s="9">
        <v>1</v>
      </c>
      <c r="S262" s="9"/>
      <c r="T262" s="56">
        <f t="shared" si="170"/>
        <v>8</v>
      </c>
      <c r="U262" s="57">
        <f t="shared" si="172"/>
        <v>2.877697841726619</v>
      </c>
      <c r="W262"/>
      <c r="X262"/>
      <c r="Y262"/>
      <c r="Z262"/>
      <c r="AA262"/>
    </row>
    <row r="263" spans="1:27" ht="10.15" customHeight="1" x14ac:dyDescent="0.2">
      <c r="A263" s="58" t="s">
        <v>125</v>
      </c>
      <c r="B263" s="59"/>
      <c r="C263" s="10"/>
      <c r="D263" s="10"/>
      <c r="E263" s="10"/>
      <c r="F263" s="10"/>
      <c r="G263" s="10"/>
      <c r="H263" s="10"/>
      <c r="I263" s="10"/>
      <c r="J263" s="9"/>
      <c r="K263" s="9"/>
      <c r="L263" s="9"/>
      <c r="M263" s="9"/>
      <c r="N263" s="9">
        <v>2</v>
      </c>
      <c r="O263" s="9"/>
      <c r="P263" s="10"/>
      <c r="Q263" s="9">
        <v>3</v>
      </c>
      <c r="R263" s="9">
        <v>1</v>
      </c>
      <c r="S263" s="9"/>
      <c r="T263" s="56">
        <f t="shared" si="170"/>
        <v>6</v>
      </c>
      <c r="U263" s="57">
        <f t="shared" si="172"/>
        <v>2.1582733812949639</v>
      </c>
      <c r="W263"/>
      <c r="X263"/>
      <c r="Y263"/>
      <c r="Z263"/>
      <c r="AA263"/>
    </row>
    <row r="264" spans="1:27" ht="10.15" customHeight="1" x14ac:dyDescent="0.2">
      <c r="A264" s="58" t="s">
        <v>75</v>
      </c>
      <c r="B264" s="59"/>
      <c r="C264" s="10"/>
      <c r="D264" s="10"/>
      <c r="E264" s="10"/>
      <c r="F264" s="10"/>
      <c r="G264" s="10"/>
      <c r="H264" s="10"/>
      <c r="I264" s="10"/>
      <c r="J264" s="9"/>
      <c r="K264" s="9"/>
      <c r="L264" s="9"/>
      <c r="M264" s="9">
        <v>1</v>
      </c>
      <c r="N264" s="9"/>
      <c r="O264" s="9">
        <v>1</v>
      </c>
      <c r="P264" s="10">
        <v>1</v>
      </c>
      <c r="Q264" s="9">
        <v>1</v>
      </c>
      <c r="R264" s="9"/>
      <c r="S264" s="9">
        <v>2</v>
      </c>
      <c r="T264" s="56">
        <f t="shared" si="170"/>
        <v>6</v>
      </c>
      <c r="U264" s="57">
        <f t="shared" si="172"/>
        <v>2.1582733812949639</v>
      </c>
      <c r="W264"/>
      <c r="X264"/>
      <c r="Y264"/>
      <c r="Z264"/>
      <c r="AA264"/>
    </row>
    <row r="265" spans="1:27" ht="10.15" customHeight="1" x14ac:dyDescent="0.2">
      <c r="A265" s="58" t="s">
        <v>10</v>
      </c>
      <c r="B265" s="59"/>
      <c r="C265" s="10"/>
      <c r="D265" s="10"/>
      <c r="E265" s="10"/>
      <c r="F265" s="10"/>
      <c r="G265" s="10"/>
      <c r="H265" s="10"/>
      <c r="I265" s="10"/>
      <c r="J265" s="9"/>
      <c r="K265" s="9"/>
      <c r="L265" s="9"/>
      <c r="M265" s="9"/>
      <c r="N265" s="9">
        <v>1</v>
      </c>
      <c r="O265" s="9"/>
      <c r="P265" s="10">
        <v>4</v>
      </c>
      <c r="Q265" s="9">
        <v>4</v>
      </c>
      <c r="R265" s="9">
        <v>3</v>
      </c>
      <c r="S265" s="9">
        <v>7</v>
      </c>
      <c r="T265" s="56">
        <f t="shared" si="170"/>
        <v>19</v>
      </c>
      <c r="U265" s="57">
        <f t="shared" si="172"/>
        <v>6.8345323741007196</v>
      </c>
      <c r="W265"/>
      <c r="X265"/>
      <c r="Y265"/>
      <c r="Z265"/>
      <c r="AA265"/>
    </row>
    <row r="266" spans="1:27" ht="10.15" customHeight="1" x14ac:dyDescent="0.2">
      <c r="A266" s="58" t="s">
        <v>11</v>
      </c>
      <c r="B266" s="59"/>
      <c r="C266" s="10"/>
      <c r="D266" s="10"/>
      <c r="E266" s="10"/>
      <c r="F266" s="10"/>
      <c r="G266" s="10"/>
      <c r="H266" s="10"/>
      <c r="I266" s="10"/>
      <c r="J266" s="9"/>
      <c r="K266" s="9"/>
      <c r="L266" s="9"/>
      <c r="M266" s="9"/>
      <c r="N266" s="9">
        <v>1</v>
      </c>
      <c r="O266" s="9"/>
      <c r="P266" s="10"/>
      <c r="Q266" s="9">
        <v>2</v>
      </c>
      <c r="R266" s="9"/>
      <c r="S266" s="9"/>
      <c r="T266" s="56">
        <f t="shared" si="170"/>
        <v>3</v>
      </c>
      <c r="U266" s="57">
        <f t="shared" si="172"/>
        <v>1.079136690647482</v>
      </c>
      <c r="W266"/>
      <c r="X266"/>
      <c r="Y266"/>
      <c r="Z266"/>
      <c r="AA266"/>
    </row>
    <row r="267" spans="1:27" ht="10.15" customHeight="1" x14ac:dyDescent="0.2">
      <c r="A267" s="58" t="s">
        <v>12</v>
      </c>
      <c r="B267" s="59"/>
      <c r="C267" s="10"/>
      <c r="D267" s="10"/>
      <c r="E267" s="10"/>
      <c r="F267" s="10"/>
      <c r="G267" s="10"/>
      <c r="H267" s="10"/>
      <c r="I267" s="10">
        <v>1</v>
      </c>
      <c r="J267" s="9"/>
      <c r="K267" s="9"/>
      <c r="L267" s="9"/>
      <c r="M267" s="9"/>
      <c r="N267" s="9"/>
      <c r="O267" s="9"/>
      <c r="P267" s="10"/>
      <c r="Q267" s="9"/>
      <c r="R267" s="9"/>
      <c r="S267" s="9"/>
      <c r="T267" s="56">
        <f t="shared" si="170"/>
        <v>1</v>
      </c>
      <c r="U267" s="57">
        <f t="shared" si="172"/>
        <v>0.35971223021582738</v>
      </c>
      <c r="W267"/>
      <c r="X267"/>
      <c r="Y267"/>
      <c r="Z267"/>
      <c r="AA267"/>
    </row>
    <row r="268" spans="1:27" ht="10.15" customHeight="1" x14ac:dyDescent="0.2">
      <c r="A268" s="58" t="s">
        <v>74</v>
      </c>
      <c r="B268" s="59"/>
      <c r="C268" s="10"/>
      <c r="D268" s="10"/>
      <c r="E268" s="10"/>
      <c r="F268" s="10"/>
      <c r="G268" s="10"/>
      <c r="H268" s="10"/>
      <c r="I268" s="10">
        <v>1</v>
      </c>
      <c r="J268" s="9"/>
      <c r="K268" s="9"/>
      <c r="L268" s="9"/>
      <c r="M268" s="9"/>
      <c r="N268" s="9"/>
      <c r="O268" s="9"/>
      <c r="P268" s="10"/>
      <c r="Q268" s="9"/>
      <c r="R268" s="9"/>
      <c r="S268" s="9"/>
      <c r="T268" s="56">
        <f t="shared" si="170"/>
        <v>1</v>
      </c>
      <c r="U268" s="57">
        <f t="shared" si="172"/>
        <v>0.35971223021582738</v>
      </c>
      <c r="W268"/>
      <c r="X268"/>
      <c r="Y268"/>
      <c r="Z268"/>
      <c r="AA268"/>
    </row>
    <row r="269" spans="1:27" ht="10.15" customHeight="1" x14ac:dyDescent="0.2">
      <c r="A269" s="58" t="s">
        <v>13</v>
      </c>
      <c r="B269" s="60"/>
      <c r="C269" s="10"/>
      <c r="D269" s="10"/>
      <c r="E269" s="10"/>
      <c r="F269" s="10"/>
      <c r="G269" s="10"/>
      <c r="H269" s="10">
        <v>2</v>
      </c>
      <c r="I269" s="10">
        <v>12</v>
      </c>
      <c r="J269" s="9">
        <v>2</v>
      </c>
      <c r="K269" s="9">
        <v>1</v>
      </c>
      <c r="L269" s="9">
        <v>1</v>
      </c>
      <c r="M269" s="9">
        <v>3</v>
      </c>
      <c r="N269" s="9">
        <v>1</v>
      </c>
      <c r="O269" s="9">
        <v>1</v>
      </c>
      <c r="P269" s="10">
        <v>8</v>
      </c>
      <c r="Q269" s="9">
        <v>2</v>
      </c>
      <c r="R269" s="9">
        <v>10</v>
      </c>
      <c r="S269" s="9">
        <v>5</v>
      </c>
      <c r="T269" s="56">
        <f t="shared" si="170"/>
        <v>48</v>
      </c>
      <c r="U269" s="57">
        <f t="shared" si="172"/>
        <v>17.266187050359711</v>
      </c>
      <c r="W269"/>
      <c r="X269"/>
      <c r="Y269"/>
      <c r="Z269"/>
      <c r="AA269"/>
    </row>
    <row r="270" spans="1:27" ht="10.15" customHeight="1" x14ac:dyDescent="0.2">
      <c r="A270" s="58" t="s">
        <v>14</v>
      </c>
      <c r="B270" s="60"/>
      <c r="C270" s="10"/>
      <c r="D270" s="10"/>
      <c r="E270" s="10"/>
      <c r="F270" s="10"/>
      <c r="G270" s="10"/>
      <c r="H270" s="10"/>
      <c r="I270" s="10"/>
      <c r="J270" s="9"/>
      <c r="K270" s="9"/>
      <c r="L270" s="9"/>
      <c r="M270" s="9"/>
      <c r="N270" s="9"/>
      <c r="O270" s="9"/>
      <c r="P270" s="10"/>
      <c r="Q270" s="9"/>
      <c r="R270" s="9"/>
      <c r="S270" s="9">
        <v>1</v>
      </c>
      <c r="T270" s="56">
        <f t="shared" si="170"/>
        <v>1</v>
      </c>
      <c r="U270" s="57">
        <f t="shared" si="172"/>
        <v>0.35971223021582738</v>
      </c>
      <c r="W270"/>
      <c r="X270"/>
      <c r="Y270"/>
      <c r="Z270"/>
      <c r="AA270"/>
    </row>
    <row r="271" spans="1:27" ht="10.15" customHeight="1" x14ac:dyDescent="0.2">
      <c r="A271" s="58" t="s">
        <v>46</v>
      </c>
      <c r="B271" s="59"/>
      <c r="C271" s="10"/>
      <c r="D271" s="10"/>
      <c r="E271" s="10"/>
      <c r="F271" s="10"/>
      <c r="G271" s="10"/>
      <c r="H271" s="10"/>
      <c r="I271" s="10">
        <v>1</v>
      </c>
      <c r="J271" s="9"/>
      <c r="K271" s="9"/>
      <c r="L271" s="9"/>
      <c r="M271" s="9">
        <v>1</v>
      </c>
      <c r="N271" s="9"/>
      <c r="O271" s="9"/>
      <c r="P271" s="10"/>
      <c r="Q271" s="9"/>
      <c r="R271" s="9"/>
      <c r="S271" s="9"/>
      <c r="T271" s="56">
        <f t="shared" si="170"/>
        <v>2</v>
      </c>
      <c r="U271" s="57">
        <f t="shared" si="172"/>
        <v>0.71942446043165476</v>
      </c>
      <c r="W271"/>
      <c r="X271"/>
      <c r="Y271"/>
      <c r="Z271"/>
      <c r="AA271"/>
    </row>
    <row r="272" spans="1:27" ht="10.15" customHeight="1" x14ac:dyDescent="0.2">
      <c r="A272" s="58" t="s">
        <v>15</v>
      </c>
      <c r="B272" s="61"/>
      <c r="C272" s="10"/>
      <c r="D272" s="10"/>
      <c r="E272" s="10"/>
      <c r="F272" s="10"/>
      <c r="G272" s="10"/>
      <c r="H272" s="10"/>
      <c r="I272" s="10">
        <v>6</v>
      </c>
      <c r="J272" s="9"/>
      <c r="K272" s="9">
        <v>3</v>
      </c>
      <c r="L272" s="9"/>
      <c r="M272" s="9">
        <v>2</v>
      </c>
      <c r="N272" s="9">
        <v>3</v>
      </c>
      <c r="O272" s="9">
        <v>1</v>
      </c>
      <c r="P272" s="10"/>
      <c r="Q272" s="9">
        <v>5</v>
      </c>
      <c r="R272" s="9">
        <v>1</v>
      </c>
      <c r="S272" s="9">
        <v>6</v>
      </c>
      <c r="T272" s="56">
        <f t="shared" si="170"/>
        <v>27</v>
      </c>
      <c r="U272" s="57">
        <f t="shared" si="172"/>
        <v>9.7122302158273381</v>
      </c>
      <c r="W272"/>
      <c r="X272"/>
      <c r="Y272"/>
      <c r="Z272"/>
      <c r="AA272"/>
    </row>
    <row r="273" spans="1:27" ht="10.15" customHeight="1" x14ac:dyDescent="0.2">
      <c r="A273" s="58" t="s">
        <v>16</v>
      </c>
      <c r="B273" s="61"/>
      <c r="C273" s="10"/>
      <c r="D273" s="10"/>
      <c r="E273" s="10"/>
      <c r="F273" s="10"/>
      <c r="G273" s="10"/>
      <c r="H273" s="10"/>
      <c r="I273" s="10"/>
      <c r="J273" s="9"/>
      <c r="K273" s="9">
        <v>1</v>
      </c>
      <c r="L273" s="9"/>
      <c r="M273" s="9"/>
      <c r="N273" s="9">
        <v>1</v>
      </c>
      <c r="O273" s="9">
        <v>1</v>
      </c>
      <c r="P273" s="10">
        <v>1</v>
      </c>
      <c r="Q273" s="9">
        <v>2</v>
      </c>
      <c r="R273" s="9">
        <v>3</v>
      </c>
      <c r="S273" s="9">
        <v>4</v>
      </c>
      <c r="T273" s="56">
        <f t="shared" si="170"/>
        <v>13</v>
      </c>
      <c r="U273" s="57">
        <f t="shared" si="172"/>
        <v>4.6762589928057556</v>
      </c>
      <c r="W273"/>
      <c r="X273"/>
      <c r="Y273"/>
      <c r="Z273"/>
      <c r="AA273"/>
    </row>
    <row r="274" spans="1:27" ht="10.15" customHeight="1" x14ac:dyDescent="0.2">
      <c r="A274" s="58" t="s">
        <v>17</v>
      </c>
      <c r="B274" s="61"/>
      <c r="C274" s="10"/>
      <c r="D274" s="10"/>
      <c r="E274" s="10"/>
      <c r="F274" s="10"/>
      <c r="G274" s="10"/>
      <c r="H274" s="10">
        <v>1</v>
      </c>
      <c r="I274" s="10">
        <v>2</v>
      </c>
      <c r="J274" s="9"/>
      <c r="K274" s="9"/>
      <c r="L274" s="9"/>
      <c r="M274" s="9"/>
      <c r="N274" s="9"/>
      <c r="O274" s="9">
        <v>1</v>
      </c>
      <c r="P274" s="10"/>
      <c r="Q274" s="9">
        <v>1</v>
      </c>
      <c r="R274" s="9"/>
      <c r="S274" s="9">
        <v>5</v>
      </c>
      <c r="T274" s="56">
        <f t="shared" si="170"/>
        <v>10</v>
      </c>
      <c r="U274" s="57">
        <f t="shared" si="172"/>
        <v>3.5971223021582732</v>
      </c>
      <c r="W274"/>
      <c r="X274"/>
      <c r="Y274"/>
      <c r="Z274"/>
      <c r="AA274"/>
    </row>
    <row r="275" spans="1:27" ht="10.15" customHeight="1" x14ac:dyDescent="0.2">
      <c r="A275" s="58" t="s">
        <v>45</v>
      </c>
      <c r="B275" s="61"/>
      <c r="C275" s="10"/>
      <c r="D275" s="10"/>
      <c r="E275" s="10"/>
      <c r="F275" s="10"/>
      <c r="G275" s="10"/>
      <c r="H275" s="10"/>
      <c r="I275" s="10"/>
      <c r="J275" s="9"/>
      <c r="K275" s="9"/>
      <c r="L275" s="9"/>
      <c r="M275" s="9"/>
      <c r="N275" s="9">
        <v>2</v>
      </c>
      <c r="O275" s="9"/>
      <c r="P275" s="10"/>
      <c r="Q275" s="9"/>
      <c r="R275" s="9">
        <v>2</v>
      </c>
      <c r="S275" s="9">
        <v>2</v>
      </c>
      <c r="T275" s="56">
        <f t="shared" si="170"/>
        <v>6</v>
      </c>
      <c r="U275" s="57">
        <f t="shared" si="172"/>
        <v>2.1582733812949639</v>
      </c>
    </row>
    <row r="276" spans="1:27" ht="10.15" customHeight="1" x14ac:dyDescent="0.2">
      <c r="A276" s="58" t="s">
        <v>20</v>
      </c>
      <c r="B276" s="61"/>
      <c r="C276" s="10"/>
      <c r="D276" s="10"/>
      <c r="E276" s="10"/>
      <c r="F276" s="10"/>
      <c r="G276" s="10"/>
      <c r="H276" s="10"/>
      <c r="I276" s="10"/>
      <c r="J276" s="9"/>
      <c r="K276" s="9"/>
      <c r="L276" s="9"/>
      <c r="M276" s="9"/>
      <c r="N276" s="9"/>
      <c r="O276" s="9">
        <v>1</v>
      </c>
      <c r="P276" s="10"/>
      <c r="Q276" s="9"/>
      <c r="R276" s="9"/>
      <c r="S276" s="9"/>
      <c r="T276" s="56">
        <f t="shared" si="170"/>
        <v>1</v>
      </c>
      <c r="U276" s="57">
        <f t="shared" si="172"/>
        <v>0.35971223021582738</v>
      </c>
    </row>
    <row r="277" spans="1:27" ht="10.15" customHeight="1" x14ac:dyDescent="0.2">
      <c r="A277" s="58" t="s">
        <v>19</v>
      </c>
      <c r="B277" s="61"/>
      <c r="C277" s="10"/>
      <c r="D277" s="10"/>
      <c r="E277" s="10"/>
      <c r="F277" s="10"/>
      <c r="G277" s="10"/>
      <c r="H277" s="10"/>
      <c r="I277" s="10">
        <v>10</v>
      </c>
      <c r="J277" s="9">
        <v>2</v>
      </c>
      <c r="K277" s="9">
        <v>1</v>
      </c>
      <c r="L277" s="9">
        <v>6</v>
      </c>
      <c r="M277" s="9">
        <v>6</v>
      </c>
      <c r="N277" s="9">
        <v>2</v>
      </c>
      <c r="O277" s="9">
        <v>2</v>
      </c>
      <c r="P277" s="10">
        <v>4</v>
      </c>
      <c r="Q277" s="9">
        <v>5</v>
      </c>
      <c r="R277" s="9">
        <v>5</v>
      </c>
      <c r="S277" s="9">
        <v>9</v>
      </c>
      <c r="T277" s="56">
        <f t="shared" si="170"/>
        <v>52</v>
      </c>
      <c r="U277" s="57">
        <f t="shared" si="172"/>
        <v>18.705035971223023</v>
      </c>
    </row>
    <row r="278" spans="1:27" ht="10.15" customHeight="1" x14ac:dyDescent="0.2">
      <c r="A278" s="58" t="s">
        <v>21</v>
      </c>
      <c r="B278" s="61"/>
      <c r="C278" s="10"/>
      <c r="D278" s="10"/>
      <c r="E278" s="10"/>
      <c r="F278" s="10"/>
      <c r="G278" s="10"/>
      <c r="H278" s="10"/>
      <c r="I278" s="10"/>
      <c r="J278" s="9"/>
      <c r="K278" s="9">
        <v>5</v>
      </c>
      <c r="L278" s="9"/>
      <c r="M278" s="9"/>
      <c r="N278" s="9">
        <v>3</v>
      </c>
      <c r="O278" s="9"/>
      <c r="P278" s="10">
        <v>2</v>
      </c>
      <c r="Q278" s="9">
        <v>2</v>
      </c>
      <c r="R278" s="9">
        <v>2</v>
      </c>
      <c r="S278" s="9">
        <v>1</v>
      </c>
      <c r="T278" s="56">
        <f t="shared" si="170"/>
        <v>15</v>
      </c>
      <c r="U278" s="57">
        <f t="shared" si="172"/>
        <v>5.3956834532374103</v>
      </c>
    </row>
    <row r="279" spans="1:27" ht="10.15" customHeight="1" x14ac:dyDescent="0.2">
      <c r="A279" s="58" t="s">
        <v>22</v>
      </c>
      <c r="B279" s="61"/>
      <c r="C279" s="10"/>
      <c r="D279" s="10"/>
      <c r="E279" s="10"/>
      <c r="F279" s="10"/>
      <c r="G279" s="10"/>
      <c r="H279" s="10"/>
      <c r="I279" s="10"/>
      <c r="J279" s="9"/>
      <c r="K279" s="9"/>
      <c r="L279" s="9"/>
      <c r="M279" s="9"/>
      <c r="N279" s="9"/>
      <c r="O279" s="9">
        <v>1</v>
      </c>
      <c r="P279" s="10"/>
      <c r="Q279" s="9"/>
      <c r="R279" s="9"/>
      <c r="S279" s="9"/>
      <c r="T279" s="56">
        <f t="shared" si="170"/>
        <v>1</v>
      </c>
      <c r="U279" s="57">
        <f t="shared" ref="U279:U282" si="173">T279/$T$284*100</f>
        <v>0.35971223021582738</v>
      </c>
    </row>
    <row r="280" spans="1:27" ht="10.15" customHeight="1" x14ac:dyDescent="0.2">
      <c r="A280" s="58" t="s">
        <v>120</v>
      </c>
      <c r="B280" s="59"/>
      <c r="C280" s="10"/>
      <c r="D280" s="10"/>
      <c r="E280" s="10"/>
      <c r="F280" s="10"/>
      <c r="G280" s="10"/>
      <c r="H280" s="10"/>
      <c r="I280" s="10">
        <v>2</v>
      </c>
      <c r="J280" s="9"/>
      <c r="K280" s="9"/>
      <c r="L280" s="9"/>
      <c r="M280" s="9"/>
      <c r="N280" s="9"/>
      <c r="O280" s="9"/>
      <c r="P280" s="10"/>
      <c r="Q280" s="9"/>
      <c r="R280" s="9"/>
      <c r="S280" s="9"/>
      <c r="T280" s="56">
        <f t="shared" si="170"/>
        <v>2</v>
      </c>
      <c r="U280" s="57">
        <f t="shared" si="173"/>
        <v>0.71942446043165476</v>
      </c>
    </row>
    <row r="281" spans="1:27" x14ac:dyDescent="0.2">
      <c r="A281" s="58" t="s">
        <v>23</v>
      </c>
      <c r="B281" s="59"/>
      <c r="C281" s="10"/>
      <c r="D281" s="10"/>
      <c r="E281" s="10"/>
      <c r="F281" s="10"/>
      <c r="G281" s="10"/>
      <c r="H281" s="10"/>
      <c r="I281" s="10">
        <v>1</v>
      </c>
      <c r="J281" s="9"/>
      <c r="K281" s="9"/>
      <c r="L281" s="9">
        <v>2</v>
      </c>
      <c r="M281" s="9"/>
      <c r="N281" s="9"/>
      <c r="O281" s="9">
        <v>3</v>
      </c>
      <c r="P281" s="10"/>
      <c r="Q281" s="9"/>
      <c r="R281" s="9">
        <v>1</v>
      </c>
      <c r="S281" s="9">
        <v>3</v>
      </c>
      <c r="T281" s="56">
        <f t="shared" si="170"/>
        <v>10</v>
      </c>
      <c r="U281" s="57">
        <f t="shared" si="173"/>
        <v>3.5971223021582732</v>
      </c>
    </row>
    <row r="282" spans="1:27" x14ac:dyDescent="0.2">
      <c r="A282" s="376" t="s">
        <v>24</v>
      </c>
      <c r="B282" s="389"/>
      <c r="C282" s="390"/>
      <c r="D282" s="390"/>
      <c r="E282" s="390"/>
      <c r="F282" s="390"/>
      <c r="G282" s="390"/>
      <c r="H282" s="390"/>
      <c r="I282" s="390"/>
      <c r="J282" s="391">
        <v>2</v>
      </c>
      <c r="K282" s="391">
        <v>1</v>
      </c>
      <c r="L282" s="391">
        <v>2</v>
      </c>
      <c r="M282" s="391"/>
      <c r="N282" s="391">
        <v>1</v>
      </c>
      <c r="O282" s="391">
        <v>1</v>
      </c>
      <c r="P282" s="390">
        <v>4</v>
      </c>
      <c r="Q282" s="391">
        <v>3</v>
      </c>
      <c r="R282" s="391">
        <v>1</v>
      </c>
      <c r="S282" s="391">
        <v>2</v>
      </c>
      <c r="T282" s="56">
        <f t="shared" si="170"/>
        <v>17</v>
      </c>
      <c r="U282" s="57">
        <f t="shared" si="173"/>
        <v>6.1151079136690649</v>
      </c>
    </row>
    <row r="283" spans="1:27" ht="12" thickBot="1" x14ac:dyDescent="0.25">
      <c r="A283" s="62" t="s">
        <v>70</v>
      </c>
      <c r="B283" s="63"/>
      <c r="C283" s="64"/>
      <c r="D283" s="64"/>
      <c r="E283" s="64"/>
      <c r="F283" s="64"/>
      <c r="G283" s="64"/>
      <c r="H283" s="64"/>
      <c r="I283" s="64"/>
      <c r="J283" s="65"/>
      <c r="K283" s="65"/>
      <c r="L283" s="65"/>
      <c r="M283" s="65"/>
      <c r="N283" s="65"/>
      <c r="O283" s="65"/>
      <c r="P283" s="64">
        <v>2</v>
      </c>
      <c r="Q283" s="65"/>
      <c r="R283" s="65"/>
      <c r="S283" s="65"/>
      <c r="T283" s="66">
        <f t="shared" si="170"/>
        <v>2</v>
      </c>
      <c r="U283" s="67">
        <f>T283/$T$284*100</f>
        <v>0.71942446043165476</v>
      </c>
    </row>
    <row r="284" spans="1:27" ht="12" thickTop="1" x14ac:dyDescent="0.2">
      <c r="A284" s="68" t="s">
        <v>5</v>
      </c>
      <c r="B284" s="69">
        <f t="shared" ref="B284:U284" si="174">SUM(B257:B283)</f>
        <v>0</v>
      </c>
      <c r="C284" s="70">
        <f t="shared" si="174"/>
        <v>0</v>
      </c>
      <c r="D284" s="70">
        <f>SUM(D257:D283)</f>
        <v>0</v>
      </c>
      <c r="E284" s="70">
        <f>SUM(E257:E283)</f>
        <v>0</v>
      </c>
      <c r="F284" s="70">
        <f t="shared" si="174"/>
        <v>0</v>
      </c>
      <c r="G284" s="70">
        <f t="shared" si="174"/>
        <v>0</v>
      </c>
      <c r="H284" s="70">
        <f t="shared" si="174"/>
        <v>6</v>
      </c>
      <c r="I284" s="70">
        <f t="shared" si="174"/>
        <v>44</v>
      </c>
      <c r="J284" s="70">
        <f t="shared" si="174"/>
        <v>8</v>
      </c>
      <c r="K284" s="70">
        <f t="shared" si="174"/>
        <v>14</v>
      </c>
      <c r="L284" s="70">
        <f t="shared" si="174"/>
        <v>15</v>
      </c>
      <c r="M284" s="70">
        <f t="shared" si="174"/>
        <v>15</v>
      </c>
      <c r="N284" s="70">
        <f t="shared" si="174"/>
        <v>18</v>
      </c>
      <c r="O284" s="70">
        <f t="shared" si="174"/>
        <v>14</v>
      </c>
      <c r="P284" s="70">
        <f t="shared" si="174"/>
        <v>28</v>
      </c>
      <c r="Q284" s="70">
        <f t="shared" si="174"/>
        <v>35</v>
      </c>
      <c r="R284" s="70">
        <f t="shared" si="174"/>
        <v>31</v>
      </c>
      <c r="S284" s="70">
        <f t="shared" si="174"/>
        <v>50</v>
      </c>
      <c r="T284" s="71">
        <f t="shared" si="174"/>
        <v>278</v>
      </c>
      <c r="U284" s="72">
        <f t="shared" si="174"/>
        <v>100.00000000000001</v>
      </c>
    </row>
  </sheetData>
  <phoneticPr fontId="0" type="noConversion"/>
  <conditionalFormatting sqref="D196:J199 B43:J59">
    <cfRule type="cellIs" dxfId="39" priority="19" stopIfTrue="1" operator="equal">
      <formula>0</formula>
    </cfRule>
  </conditionalFormatting>
  <conditionalFormatting sqref="B203:J220">
    <cfRule type="cellIs" dxfId="38" priority="18" stopIfTrue="1" operator="equal">
      <formula>0</formula>
    </cfRule>
  </conditionalFormatting>
  <conditionalFormatting sqref="B196:C199">
    <cfRule type="cellIs" dxfId="37" priority="17" stopIfTrue="1" operator="equal">
      <formula>0</formula>
    </cfRule>
  </conditionalFormatting>
  <conditionalFormatting sqref="B103:J119">
    <cfRule type="cellIs" dxfId="36" priority="15" stopIfTrue="1" operator="equal">
      <formula>0</formula>
    </cfRule>
  </conditionalFormatting>
  <conditionalFormatting sqref="B163:J179">
    <cfRule type="cellIs" dxfId="35" priority="14" stopIfTrue="1" operator="equal">
      <formula>0</formula>
    </cfRule>
  </conditionalFormatting>
  <conditionalFormatting sqref="B143:J159">
    <cfRule type="cellIs" dxfId="34" priority="13" stopIfTrue="1" operator="equal">
      <formula>0</formula>
    </cfRule>
  </conditionalFormatting>
  <conditionalFormatting sqref="B123:J139">
    <cfRule type="cellIs" dxfId="33" priority="12" stopIfTrue="1" operator="equal">
      <formula>0</formula>
    </cfRule>
  </conditionalFormatting>
  <conditionalFormatting sqref="B200:J200">
    <cfRule type="cellIs" dxfId="32" priority="11" stopIfTrue="1" operator="equal">
      <formula>0</formula>
    </cfRule>
  </conditionalFormatting>
  <conditionalFormatting sqref="B180:J180">
    <cfRule type="cellIs" dxfId="31" priority="10" stopIfTrue="1" operator="equal">
      <formula>0</formula>
    </cfRule>
  </conditionalFormatting>
  <conditionalFormatting sqref="B160:J160">
    <cfRule type="cellIs" dxfId="30" priority="9" stopIfTrue="1" operator="equal">
      <formula>0</formula>
    </cfRule>
  </conditionalFormatting>
  <conditionalFormatting sqref="B140:J140">
    <cfRule type="cellIs" dxfId="29" priority="8" stopIfTrue="1" operator="equal">
      <formula>0</formula>
    </cfRule>
  </conditionalFormatting>
  <conditionalFormatting sqref="B120:J120">
    <cfRule type="cellIs" dxfId="28" priority="7" stopIfTrue="1" operator="equal">
      <formula>0</formula>
    </cfRule>
  </conditionalFormatting>
  <conditionalFormatting sqref="B100:J100">
    <cfRule type="cellIs" dxfId="27" priority="6" stopIfTrue="1" operator="equal">
      <formula>0</formula>
    </cfRule>
  </conditionalFormatting>
  <conditionalFormatting sqref="B80:J80">
    <cfRule type="cellIs" dxfId="26" priority="5" stopIfTrue="1" operator="equal">
      <formula>0</formula>
    </cfRule>
  </conditionalFormatting>
  <conditionalFormatting sqref="B60:J60">
    <cfRule type="cellIs" dxfId="25" priority="4" stopIfTrue="1" operator="equal">
      <formula>0</formula>
    </cfRule>
  </conditionalFormatting>
  <conditionalFormatting sqref="B40:J40">
    <cfRule type="cellIs" dxfId="24" priority="3" stopIfTrue="1" operator="equal">
      <formula>0</formula>
    </cfRule>
  </conditionalFormatting>
  <conditionalFormatting sqref="B20:J20">
    <cfRule type="cellIs" dxfId="23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6"/>
  <sheetViews>
    <sheetView zoomScale="95" zoomScaleNormal="95" workbookViewId="0">
      <selection activeCell="AA24" sqref="AA24"/>
    </sheetView>
  </sheetViews>
  <sheetFormatPr defaultRowHeight="12.75" x14ac:dyDescent="0.2"/>
  <cols>
    <col min="1" max="1" width="14" style="75" customWidth="1"/>
    <col min="2" max="9" width="6.85546875" style="75" customWidth="1"/>
    <col min="10" max="10" width="6.85546875" customWidth="1"/>
    <col min="11" max="12" width="6.85546875" style="75" customWidth="1"/>
    <col min="13" max="17" width="7.7109375" style="75" customWidth="1"/>
    <col min="18" max="29" width="6.85546875" style="75" customWidth="1"/>
    <col min="30" max="36" width="8.7109375" style="75" customWidth="1"/>
    <col min="37" max="16384" width="9.140625" style="75"/>
  </cols>
  <sheetData>
    <row r="1" spans="1:39" s="81" customFormat="1" ht="15.75" x14ac:dyDescent="0.25">
      <c r="A1" s="84" t="s">
        <v>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86"/>
      <c r="P1" s="86"/>
      <c r="Q1" s="86"/>
      <c r="R1" s="86"/>
      <c r="AJ1" s="82"/>
      <c r="AK1" s="82"/>
    </row>
    <row r="2" spans="1:39" ht="45.75" thickBot="1" x14ac:dyDescent="0.25">
      <c r="A2" s="73" t="s">
        <v>139</v>
      </c>
      <c r="B2" s="87" t="s">
        <v>31</v>
      </c>
      <c r="C2" s="87" t="s">
        <v>2</v>
      </c>
      <c r="D2" s="88" t="s">
        <v>166</v>
      </c>
      <c r="E2" s="87" t="s">
        <v>44</v>
      </c>
      <c r="F2" s="87" t="s">
        <v>119</v>
      </c>
      <c r="G2" s="87" t="s">
        <v>3</v>
      </c>
      <c r="H2" s="89" t="s">
        <v>1</v>
      </c>
      <c r="I2" s="87" t="s">
        <v>28</v>
      </c>
      <c r="J2" s="88" t="s">
        <v>54</v>
      </c>
      <c r="K2" s="90" t="s">
        <v>4</v>
      </c>
      <c r="L2" s="80"/>
      <c r="M2" s="80"/>
      <c r="N2" s="73" t="str">
        <f>A2</f>
        <v>Studijní pobyty Erasmus</v>
      </c>
      <c r="O2" s="89" t="str">
        <f>K2</f>
        <v>UJEP</v>
      </c>
      <c r="S2" s="161" t="s">
        <v>139</v>
      </c>
      <c r="AI2" s="76"/>
      <c r="AJ2" s="76"/>
    </row>
    <row r="3" spans="1:39" ht="12" thickTop="1" x14ac:dyDescent="0.2">
      <c r="A3" s="91" t="s">
        <v>58</v>
      </c>
      <c r="B3" s="92"/>
      <c r="C3" s="92"/>
      <c r="D3" s="93"/>
      <c r="E3" s="92"/>
      <c r="F3" s="92"/>
      <c r="G3" s="92"/>
      <c r="H3" s="94">
        <v>7</v>
      </c>
      <c r="I3" s="92"/>
      <c r="J3" s="93"/>
      <c r="K3" s="95">
        <f t="shared" ref="K3:K20" si="0">SUM(B3:J3)</f>
        <v>7</v>
      </c>
      <c r="L3" s="80"/>
      <c r="M3" s="80"/>
      <c r="N3" s="96" t="str">
        <f t="shared" ref="N3:N18" si="1">A3</f>
        <v>01/02</v>
      </c>
      <c r="O3" s="97">
        <f t="shared" ref="O3:O8" si="2">K3</f>
        <v>7</v>
      </c>
      <c r="AE3" s="77"/>
      <c r="AF3" s="77"/>
      <c r="AG3" s="77"/>
      <c r="AH3" s="77"/>
      <c r="AI3" s="76"/>
      <c r="AJ3" s="76"/>
      <c r="AK3" s="77"/>
    </row>
    <row r="4" spans="1:39" ht="11.25" x14ac:dyDescent="0.2">
      <c r="A4" s="98" t="s">
        <v>59</v>
      </c>
      <c r="B4" s="99"/>
      <c r="C4" s="99"/>
      <c r="D4" s="100"/>
      <c r="E4" s="99">
        <v>2</v>
      </c>
      <c r="F4" s="99"/>
      <c r="G4" s="99"/>
      <c r="H4" s="101">
        <v>5</v>
      </c>
      <c r="I4" s="99"/>
      <c r="J4" s="100"/>
      <c r="K4" s="102">
        <f t="shared" si="0"/>
        <v>7</v>
      </c>
      <c r="L4" s="80"/>
      <c r="M4" s="80"/>
      <c r="N4" s="103" t="str">
        <f t="shared" si="1"/>
        <v>02/03</v>
      </c>
      <c r="O4" s="104">
        <f t="shared" si="2"/>
        <v>7</v>
      </c>
      <c r="AD4" s="77"/>
      <c r="AE4" s="77"/>
      <c r="AF4" s="77"/>
      <c r="AG4" s="77"/>
      <c r="AH4" s="77"/>
      <c r="AI4" s="76"/>
      <c r="AJ4" s="76"/>
      <c r="AK4" s="77"/>
    </row>
    <row r="5" spans="1:39" ht="11.25" x14ac:dyDescent="0.2">
      <c r="A5" s="98" t="s">
        <v>60</v>
      </c>
      <c r="B5" s="99"/>
      <c r="C5" s="99"/>
      <c r="D5" s="100"/>
      <c r="E5" s="99">
        <v>2</v>
      </c>
      <c r="F5" s="99"/>
      <c r="G5" s="99"/>
      <c r="H5" s="101">
        <v>3</v>
      </c>
      <c r="I5" s="99"/>
      <c r="J5" s="100"/>
      <c r="K5" s="102">
        <f t="shared" si="0"/>
        <v>5</v>
      </c>
      <c r="L5" s="80"/>
      <c r="M5" s="80"/>
      <c r="N5" s="103" t="str">
        <f t="shared" si="1"/>
        <v>03/04</v>
      </c>
      <c r="O5" s="104">
        <f t="shared" si="2"/>
        <v>5</v>
      </c>
      <c r="AD5" s="77"/>
      <c r="AE5" s="77"/>
      <c r="AF5" s="77"/>
      <c r="AG5" s="77"/>
      <c r="AH5" s="77"/>
      <c r="AI5" s="76"/>
      <c r="AJ5" s="76"/>
      <c r="AK5" s="77"/>
      <c r="AM5" s="78"/>
    </row>
    <row r="6" spans="1:39" s="78" customFormat="1" ht="11.25" x14ac:dyDescent="0.2">
      <c r="A6" s="105" t="s">
        <v>61</v>
      </c>
      <c r="B6" s="106"/>
      <c r="C6" s="106">
        <v>2</v>
      </c>
      <c r="D6" s="107">
        <v>2</v>
      </c>
      <c r="E6" s="106">
        <v>3</v>
      </c>
      <c r="F6" s="106"/>
      <c r="G6" s="106"/>
      <c r="H6" s="108">
        <v>11</v>
      </c>
      <c r="I6" s="106"/>
      <c r="J6" s="107"/>
      <c r="K6" s="109">
        <f t="shared" si="0"/>
        <v>18</v>
      </c>
      <c r="L6" s="110"/>
      <c r="M6" s="110"/>
      <c r="N6" s="111" t="str">
        <f t="shared" si="1"/>
        <v>04/05</v>
      </c>
      <c r="O6" s="112">
        <f t="shared" si="2"/>
        <v>18</v>
      </c>
      <c r="AD6" s="79"/>
      <c r="AE6" s="79"/>
      <c r="AF6" s="79"/>
      <c r="AG6" s="79"/>
      <c r="AH6" s="79"/>
      <c r="AI6" s="76"/>
      <c r="AJ6" s="76"/>
      <c r="AK6" s="79"/>
    </row>
    <row r="7" spans="1:39" s="78" customFormat="1" ht="11.25" x14ac:dyDescent="0.2">
      <c r="A7" s="105" t="s">
        <v>62</v>
      </c>
      <c r="B7" s="106">
        <v>6</v>
      </c>
      <c r="C7" s="106">
        <v>10</v>
      </c>
      <c r="D7" s="106"/>
      <c r="E7" s="106">
        <v>7</v>
      </c>
      <c r="F7" s="106">
        <v>4</v>
      </c>
      <c r="G7" s="106">
        <v>1</v>
      </c>
      <c r="H7" s="108">
        <v>5</v>
      </c>
      <c r="I7" s="106">
        <v>5</v>
      </c>
      <c r="J7" s="107"/>
      <c r="K7" s="109">
        <f t="shared" si="0"/>
        <v>38</v>
      </c>
      <c r="L7" s="110"/>
      <c r="M7" s="110"/>
      <c r="N7" s="111" t="str">
        <f t="shared" si="1"/>
        <v>05/06</v>
      </c>
      <c r="O7" s="112">
        <f t="shared" si="2"/>
        <v>38</v>
      </c>
      <c r="AD7" s="76"/>
      <c r="AE7" s="76"/>
      <c r="AF7" s="76"/>
      <c r="AG7" s="76"/>
      <c r="AH7" s="76"/>
      <c r="AI7" s="76"/>
      <c r="AJ7" s="76"/>
      <c r="AK7" s="76"/>
    </row>
    <row r="8" spans="1:39" s="78" customFormat="1" ht="11.25" x14ac:dyDescent="0.2">
      <c r="A8" s="105" t="s">
        <v>64</v>
      </c>
      <c r="B8" s="106">
        <v>6</v>
      </c>
      <c r="C8" s="106">
        <v>3</v>
      </c>
      <c r="D8" s="106">
        <v>3</v>
      </c>
      <c r="E8" s="106">
        <v>13</v>
      </c>
      <c r="F8" s="106">
        <v>1</v>
      </c>
      <c r="G8" s="106">
        <v>4</v>
      </c>
      <c r="H8" s="108">
        <v>9</v>
      </c>
      <c r="I8" s="106">
        <v>4</v>
      </c>
      <c r="J8" s="107"/>
      <c r="K8" s="267">
        <f t="shared" si="0"/>
        <v>43</v>
      </c>
      <c r="L8" s="110"/>
      <c r="M8" s="110"/>
      <c r="N8" s="111" t="str">
        <f t="shared" si="1"/>
        <v>06/07</v>
      </c>
      <c r="O8" s="112">
        <f t="shared" si="2"/>
        <v>43</v>
      </c>
      <c r="AD8" s="76"/>
      <c r="AE8" s="76"/>
      <c r="AF8" s="76"/>
      <c r="AG8" s="76"/>
      <c r="AH8" s="76"/>
      <c r="AI8" s="76"/>
      <c r="AJ8" s="76"/>
      <c r="AK8" s="76"/>
    </row>
    <row r="9" spans="1:39" s="78" customFormat="1" ht="11.25" x14ac:dyDescent="0.2">
      <c r="A9" s="105" t="s">
        <v>63</v>
      </c>
      <c r="B9" s="106">
        <v>14</v>
      </c>
      <c r="C9" s="106">
        <v>5</v>
      </c>
      <c r="D9" s="106">
        <v>4</v>
      </c>
      <c r="E9" s="106">
        <v>9</v>
      </c>
      <c r="F9" s="106">
        <v>1</v>
      </c>
      <c r="G9" s="106">
        <v>2</v>
      </c>
      <c r="H9" s="108">
        <v>15</v>
      </c>
      <c r="I9" s="106">
        <v>7</v>
      </c>
      <c r="J9" s="107"/>
      <c r="K9" s="109">
        <f t="shared" si="0"/>
        <v>57</v>
      </c>
      <c r="L9" s="110"/>
      <c r="M9" s="110"/>
      <c r="N9" s="111" t="str">
        <f t="shared" si="1"/>
        <v>07/08</v>
      </c>
      <c r="O9" s="112">
        <f t="shared" ref="O9:O14" si="3">K9</f>
        <v>57</v>
      </c>
      <c r="AF9" s="79"/>
      <c r="AG9" s="79"/>
      <c r="AH9" s="79"/>
      <c r="AI9" s="79"/>
      <c r="AJ9" s="79"/>
      <c r="AK9" s="79"/>
      <c r="AM9" s="75"/>
    </row>
    <row r="10" spans="1:39" ht="11.25" x14ac:dyDescent="0.2">
      <c r="A10" s="105" t="s">
        <v>65</v>
      </c>
      <c r="B10" s="106">
        <v>11</v>
      </c>
      <c r="C10" s="106">
        <v>4</v>
      </c>
      <c r="D10" s="106">
        <v>7</v>
      </c>
      <c r="E10" s="106">
        <v>9</v>
      </c>
      <c r="F10" s="106">
        <v>1</v>
      </c>
      <c r="G10" s="106">
        <v>6</v>
      </c>
      <c r="H10" s="108">
        <v>17</v>
      </c>
      <c r="I10" s="106">
        <v>10</v>
      </c>
      <c r="J10" s="107"/>
      <c r="K10" s="109">
        <f t="shared" si="0"/>
        <v>65</v>
      </c>
      <c r="L10" s="110"/>
      <c r="M10" s="110"/>
      <c r="N10" s="111" t="str">
        <f t="shared" si="1"/>
        <v>08/09</v>
      </c>
      <c r="O10" s="112">
        <f t="shared" si="3"/>
        <v>65</v>
      </c>
    </row>
    <row r="11" spans="1:39" ht="11.25" x14ac:dyDescent="0.2">
      <c r="A11" s="105" t="s">
        <v>67</v>
      </c>
      <c r="B11" s="106">
        <v>14</v>
      </c>
      <c r="C11" s="106">
        <v>7</v>
      </c>
      <c r="D11" s="106">
        <v>1</v>
      </c>
      <c r="E11" s="106">
        <v>15</v>
      </c>
      <c r="F11" s="106"/>
      <c r="G11" s="106">
        <v>16</v>
      </c>
      <c r="H11" s="108">
        <v>20</v>
      </c>
      <c r="I11" s="106">
        <v>6</v>
      </c>
      <c r="J11" s="107"/>
      <c r="K11" s="109">
        <f t="shared" si="0"/>
        <v>79</v>
      </c>
      <c r="L11" s="110"/>
      <c r="M11" s="110"/>
      <c r="N11" s="111" t="str">
        <f t="shared" si="1"/>
        <v>09/10</v>
      </c>
      <c r="O11" s="112">
        <f t="shared" si="3"/>
        <v>79</v>
      </c>
    </row>
    <row r="12" spans="1:39" ht="11.25" x14ac:dyDescent="0.2">
      <c r="A12" s="156" t="s">
        <v>73</v>
      </c>
      <c r="B12" s="106">
        <v>11</v>
      </c>
      <c r="C12" s="106">
        <v>15</v>
      </c>
      <c r="D12" s="106">
        <v>1</v>
      </c>
      <c r="E12" s="106">
        <v>10</v>
      </c>
      <c r="F12" s="106">
        <v>1</v>
      </c>
      <c r="G12" s="106">
        <v>30</v>
      </c>
      <c r="H12" s="108">
        <v>33</v>
      </c>
      <c r="I12" s="106">
        <v>7</v>
      </c>
      <c r="J12" s="107"/>
      <c r="K12" s="109">
        <f t="shared" si="0"/>
        <v>108</v>
      </c>
      <c r="L12" s="110"/>
      <c r="M12" s="110"/>
      <c r="N12" s="157" t="str">
        <f t="shared" si="1"/>
        <v>10/11</v>
      </c>
      <c r="O12" s="112">
        <f t="shared" si="3"/>
        <v>108</v>
      </c>
    </row>
    <row r="13" spans="1:39" ht="11.25" x14ac:dyDescent="0.2">
      <c r="A13" s="156" t="s">
        <v>83</v>
      </c>
      <c r="B13" s="106"/>
      <c r="C13" s="106">
        <v>19</v>
      </c>
      <c r="D13" s="106">
        <v>5</v>
      </c>
      <c r="E13" s="106">
        <v>20</v>
      </c>
      <c r="F13" s="106">
        <v>2</v>
      </c>
      <c r="G13" s="106">
        <v>24</v>
      </c>
      <c r="H13" s="108">
        <v>20</v>
      </c>
      <c r="I13" s="106">
        <v>6</v>
      </c>
      <c r="J13" s="107"/>
      <c r="K13" s="109">
        <f t="shared" si="0"/>
        <v>96</v>
      </c>
      <c r="L13" s="110"/>
      <c r="M13" s="110"/>
      <c r="N13" s="157" t="str">
        <f t="shared" si="1"/>
        <v>11/12</v>
      </c>
      <c r="O13" s="112">
        <f t="shared" si="3"/>
        <v>96</v>
      </c>
    </row>
    <row r="14" spans="1:39" ht="11.25" x14ac:dyDescent="0.2">
      <c r="A14" s="156" t="s">
        <v>118</v>
      </c>
      <c r="B14" s="106">
        <v>4</v>
      </c>
      <c r="C14" s="106">
        <v>19</v>
      </c>
      <c r="D14" s="106">
        <v>4</v>
      </c>
      <c r="E14" s="106">
        <v>14</v>
      </c>
      <c r="F14" s="106"/>
      <c r="G14" s="106">
        <v>25</v>
      </c>
      <c r="H14" s="108">
        <v>17</v>
      </c>
      <c r="I14" s="106">
        <v>6</v>
      </c>
      <c r="J14" s="107"/>
      <c r="K14" s="109">
        <f t="shared" si="0"/>
        <v>89</v>
      </c>
      <c r="L14" s="110"/>
      <c r="M14" s="110"/>
      <c r="N14" s="157" t="str">
        <f t="shared" si="1"/>
        <v>12/13</v>
      </c>
      <c r="O14" s="112">
        <f t="shared" si="3"/>
        <v>89</v>
      </c>
    </row>
    <row r="15" spans="1:39" ht="11.25" x14ac:dyDescent="0.2">
      <c r="A15" s="156" t="s">
        <v>124</v>
      </c>
      <c r="B15" s="106">
        <v>5</v>
      </c>
      <c r="C15" s="106">
        <v>31</v>
      </c>
      <c r="D15" s="106">
        <v>5</v>
      </c>
      <c r="E15" s="106">
        <v>17</v>
      </c>
      <c r="F15" s="106">
        <v>4</v>
      </c>
      <c r="G15" s="106">
        <v>30</v>
      </c>
      <c r="H15" s="108">
        <v>21</v>
      </c>
      <c r="I15" s="106">
        <v>1</v>
      </c>
      <c r="J15" s="107"/>
      <c r="K15" s="109">
        <f t="shared" si="0"/>
        <v>114</v>
      </c>
      <c r="L15" s="110"/>
      <c r="M15" s="110"/>
      <c r="N15" s="157" t="str">
        <f t="shared" ref="N15:N20" si="4">A15</f>
        <v>13/14</v>
      </c>
      <c r="O15" s="112">
        <f t="shared" ref="O15:O20" si="5">K15</f>
        <v>114</v>
      </c>
    </row>
    <row r="16" spans="1:39" ht="11.25" x14ac:dyDescent="0.2">
      <c r="A16" s="156" t="s">
        <v>128</v>
      </c>
      <c r="B16" s="106">
        <v>4</v>
      </c>
      <c r="C16" s="106">
        <v>24</v>
      </c>
      <c r="D16" s="106">
        <v>15</v>
      </c>
      <c r="E16" s="106">
        <v>15</v>
      </c>
      <c r="F16" s="106">
        <v>5</v>
      </c>
      <c r="G16" s="106">
        <v>22</v>
      </c>
      <c r="H16" s="108">
        <v>28</v>
      </c>
      <c r="I16" s="106">
        <v>3</v>
      </c>
      <c r="J16" s="107"/>
      <c r="K16" s="109">
        <f t="shared" si="0"/>
        <v>116</v>
      </c>
      <c r="L16" s="110"/>
      <c r="M16" s="110"/>
      <c r="N16" s="157" t="str">
        <f t="shared" si="4"/>
        <v>14/15</v>
      </c>
      <c r="O16" s="112">
        <f t="shared" si="5"/>
        <v>116</v>
      </c>
    </row>
    <row r="17" spans="1:19" ht="11.25" x14ac:dyDescent="0.2">
      <c r="A17" s="156" t="s">
        <v>130</v>
      </c>
      <c r="B17" s="106">
        <v>11</v>
      </c>
      <c r="C17" s="106">
        <v>30</v>
      </c>
      <c r="D17" s="106">
        <v>21</v>
      </c>
      <c r="E17" s="106">
        <v>18</v>
      </c>
      <c r="F17" s="106"/>
      <c r="G17" s="106">
        <v>23</v>
      </c>
      <c r="H17" s="108">
        <v>27</v>
      </c>
      <c r="I17" s="106">
        <v>6</v>
      </c>
      <c r="J17" s="107"/>
      <c r="K17" s="109">
        <f t="shared" si="0"/>
        <v>136</v>
      </c>
      <c r="L17" s="110"/>
      <c r="M17" s="110"/>
      <c r="N17" s="157" t="str">
        <f t="shared" si="4"/>
        <v>15/16</v>
      </c>
      <c r="O17" s="112">
        <f t="shared" si="5"/>
        <v>136</v>
      </c>
    </row>
    <row r="18" spans="1:19" ht="11.25" x14ac:dyDescent="0.2">
      <c r="A18" s="156" t="s">
        <v>147</v>
      </c>
      <c r="B18" s="106">
        <v>10</v>
      </c>
      <c r="C18" s="106">
        <v>25</v>
      </c>
      <c r="D18" s="106">
        <v>9</v>
      </c>
      <c r="E18" s="106">
        <v>17</v>
      </c>
      <c r="F18" s="106">
        <v>12</v>
      </c>
      <c r="G18" s="106">
        <v>30</v>
      </c>
      <c r="H18" s="108">
        <v>29</v>
      </c>
      <c r="I18" s="106">
        <v>4</v>
      </c>
      <c r="J18" s="107"/>
      <c r="K18" s="109">
        <f t="shared" si="0"/>
        <v>136</v>
      </c>
      <c r="L18" s="110"/>
      <c r="M18" s="110"/>
      <c r="N18" s="157" t="str">
        <f t="shared" si="4"/>
        <v>16/17</v>
      </c>
      <c r="O18" s="112">
        <f t="shared" si="5"/>
        <v>136</v>
      </c>
    </row>
    <row r="19" spans="1:19" ht="11.25" x14ac:dyDescent="0.2">
      <c r="A19" s="156" t="s">
        <v>160</v>
      </c>
      <c r="B19" s="106">
        <v>8</v>
      </c>
      <c r="C19" s="106">
        <v>28</v>
      </c>
      <c r="D19" s="106">
        <v>10</v>
      </c>
      <c r="E19" s="106">
        <v>39</v>
      </c>
      <c r="F19" s="106">
        <v>5</v>
      </c>
      <c r="G19" s="106">
        <v>19</v>
      </c>
      <c r="H19" s="108">
        <v>31</v>
      </c>
      <c r="I19" s="106">
        <v>7</v>
      </c>
      <c r="J19" s="107"/>
      <c r="K19" s="109">
        <f t="shared" si="0"/>
        <v>147</v>
      </c>
      <c r="L19" s="110"/>
      <c r="M19" s="110"/>
      <c r="N19" s="157" t="str">
        <f t="shared" si="4"/>
        <v>17/18</v>
      </c>
      <c r="O19" s="112">
        <f t="shared" si="5"/>
        <v>147</v>
      </c>
    </row>
    <row r="20" spans="1:19" ht="11.25" x14ac:dyDescent="0.2">
      <c r="A20" s="113" t="s">
        <v>167</v>
      </c>
      <c r="B20" s="119">
        <v>8</v>
      </c>
      <c r="C20" s="119">
        <v>20</v>
      </c>
      <c r="D20" s="119">
        <v>12</v>
      </c>
      <c r="E20" s="119">
        <v>11</v>
      </c>
      <c r="F20" s="119">
        <v>2</v>
      </c>
      <c r="G20" s="119">
        <v>19</v>
      </c>
      <c r="H20" s="126">
        <v>28</v>
      </c>
      <c r="I20" s="119">
        <v>8</v>
      </c>
      <c r="J20" s="279"/>
      <c r="K20" s="114">
        <f t="shared" si="0"/>
        <v>108</v>
      </c>
      <c r="L20" s="110"/>
      <c r="M20" s="110"/>
      <c r="N20" s="115" t="str">
        <f t="shared" si="4"/>
        <v>18/19</v>
      </c>
      <c r="O20" s="116">
        <f t="shared" si="5"/>
        <v>108</v>
      </c>
    </row>
    <row r="21" spans="1:19" ht="11.25" x14ac:dyDescent="0.2">
      <c r="A21" s="160"/>
      <c r="B21" s="143"/>
      <c r="C21" s="143"/>
      <c r="D21" s="143"/>
      <c r="E21" s="143"/>
      <c r="F21" s="143"/>
      <c r="G21" s="143"/>
      <c r="H21" s="143"/>
      <c r="I21" s="143"/>
      <c r="J21" s="143"/>
      <c r="K21" s="145"/>
      <c r="L21" s="80"/>
      <c r="M21" s="80"/>
      <c r="N21" s="145"/>
      <c r="O21" s="145"/>
    </row>
    <row r="22" spans="1:19" ht="45.75" thickBot="1" x14ac:dyDescent="0.25">
      <c r="A22" s="73" t="s">
        <v>140</v>
      </c>
      <c r="B22" s="87" t="s">
        <v>31</v>
      </c>
      <c r="C22" s="87" t="s">
        <v>2</v>
      </c>
      <c r="D22" s="88" t="s">
        <v>166</v>
      </c>
      <c r="E22" s="87" t="s">
        <v>44</v>
      </c>
      <c r="F22" s="87" t="s">
        <v>119</v>
      </c>
      <c r="G22" s="87" t="s">
        <v>3</v>
      </c>
      <c r="H22" s="89" t="s">
        <v>1</v>
      </c>
      <c r="I22" s="87" t="s">
        <v>28</v>
      </c>
      <c r="J22" s="88" t="s">
        <v>54</v>
      </c>
      <c r="K22" s="90" t="s">
        <v>4</v>
      </c>
      <c r="L22" s="80"/>
      <c r="M22" s="80"/>
      <c r="N22" s="73" t="str">
        <f>A22</f>
        <v>Praktické stáže Erasmus</v>
      </c>
      <c r="O22" s="89" t="str">
        <f>K22</f>
        <v>UJEP</v>
      </c>
      <c r="S22" s="161" t="s">
        <v>140</v>
      </c>
    </row>
    <row r="23" spans="1:19" ht="12" thickTop="1" x14ac:dyDescent="0.2">
      <c r="A23" s="91" t="s">
        <v>58</v>
      </c>
      <c r="B23" s="92"/>
      <c r="C23" s="92"/>
      <c r="D23" s="93"/>
      <c r="E23" s="92"/>
      <c r="F23" s="92"/>
      <c r="G23" s="92"/>
      <c r="H23" s="94"/>
      <c r="I23" s="92"/>
      <c r="J23" s="93"/>
      <c r="K23" s="95">
        <f t="shared" ref="K23:K40" si="6">SUM(B23:J23)</f>
        <v>0</v>
      </c>
      <c r="L23" s="80"/>
      <c r="M23" s="80"/>
      <c r="N23" s="96" t="str">
        <f t="shared" ref="N23:N38" si="7">A23</f>
        <v>01/02</v>
      </c>
      <c r="O23" s="97">
        <f t="shared" ref="O23:O28" si="8">K23</f>
        <v>0</v>
      </c>
    </row>
    <row r="24" spans="1:19" ht="11.25" x14ac:dyDescent="0.2">
      <c r="A24" s="98" t="s">
        <v>59</v>
      </c>
      <c r="B24" s="99"/>
      <c r="C24" s="99"/>
      <c r="D24" s="100"/>
      <c r="E24" s="99"/>
      <c r="F24" s="99"/>
      <c r="G24" s="99"/>
      <c r="H24" s="101"/>
      <c r="I24" s="99"/>
      <c r="J24" s="100"/>
      <c r="K24" s="102">
        <f t="shared" si="6"/>
        <v>0</v>
      </c>
      <c r="L24" s="80"/>
      <c r="M24" s="80"/>
      <c r="N24" s="103" t="str">
        <f t="shared" si="7"/>
        <v>02/03</v>
      </c>
      <c r="O24" s="104">
        <f t="shared" si="8"/>
        <v>0</v>
      </c>
    </row>
    <row r="25" spans="1:19" ht="11.25" x14ac:dyDescent="0.2">
      <c r="A25" s="98" t="s">
        <v>60</v>
      </c>
      <c r="B25" s="99"/>
      <c r="C25" s="99"/>
      <c r="D25" s="100"/>
      <c r="E25" s="99"/>
      <c r="F25" s="99"/>
      <c r="G25" s="99"/>
      <c r="H25" s="101"/>
      <c r="I25" s="99"/>
      <c r="J25" s="100"/>
      <c r="K25" s="102">
        <f t="shared" si="6"/>
        <v>0</v>
      </c>
      <c r="L25" s="80"/>
      <c r="M25" s="80"/>
      <c r="N25" s="103" t="str">
        <f t="shared" si="7"/>
        <v>03/04</v>
      </c>
      <c r="O25" s="104">
        <f t="shared" si="8"/>
        <v>0</v>
      </c>
    </row>
    <row r="26" spans="1:19" ht="11.25" x14ac:dyDescent="0.2">
      <c r="A26" s="105" t="s">
        <v>61</v>
      </c>
      <c r="B26" s="106"/>
      <c r="C26" s="106"/>
      <c r="D26" s="107"/>
      <c r="E26" s="106"/>
      <c r="F26" s="106"/>
      <c r="G26" s="106"/>
      <c r="H26" s="108"/>
      <c r="I26" s="106"/>
      <c r="J26" s="107"/>
      <c r="K26" s="109">
        <f t="shared" si="6"/>
        <v>0</v>
      </c>
      <c r="L26" s="110"/>
      <c r="M26" s="110"/>
      <c r="N26" s="103" t="str">
        <f t="shared" si="7"/>
        <v>04/05</v>
      </c>
      <c r="O26" s="112">
        <f t="shared" si="8"/>
        <v>0</v>
      </c>
    </row>
    <row r="27" spans="1:19" ht="11.25" x14ac:dyDescent="0.2">
      <c r="A27" s="105" t="s">
        <v>62</v>
      </c>
      <c r="B27" s="106"/>
      <c r="C27" s="106"/>
      <c r="D27" s="106"/>
      <c r="E27" s="106"/>
      <c r="F27" s="106"/>
      <c r="G27" s="106"/>
      <c r="H27" s="108"/>
      <c r="I27" s="106"/>
      <c r="J27" s="107"/>
      <c r="K27" s="109">
        <f t="shared" si="6"/>
        <v>0</v>
      </c>
      <c r="L27" s="110"/>
      <c r="M27" s="110"/>
      <c r="N27" s="103" t="str">
        <f t="shared" si="7"/>
        <v>05/06</v>
      </c>
      <c r="O27" s="112">
        <f t="shared" si="8"/>
        <v>0</v>
      </c>
    </row>
    <row r="28" spans="1:19" ht="11.25" x14ac:dyDescent="0.2">
      <c r="A28" s="105" t="s">
        <v>64</v>
      </c>
      <c r="B28" s="106"/>
      <c r="C28" s="106"/>
      <c r="D28" s="106"/>
      <c r="E28" s="106"/>
      <c r="F28" s="106"/>
      <c r="G28" s="106"/>
      <c r="H28" s="108"/>
      <c r="I28" s="106"/>
      <c r="J28" s="107"/>
      <c r="K28" s="109">
        <f t="shared" si="6"/>
        <v>0</v>
      </c>
      <c r="L28" s="110"/>
      <c r="M28" s="110"/>
      <c r="N28" s="103" t="str">
        <f t="shared" si="7"/>
        <v>06/07</v>
      </c>
      <c r="O28" s="112">
        <f t="shared" si="8"/>
        <v>0</v>
      </c>
    </row>
    <row r="29" spans="1:19" ht="11.25" x14ac:dyDescent="0.2">
      <c r="A29" s="105" t="s">
        <v>63</v>
      </c>
      <c r="B29" s="106"/>
      <c r="C29" s="106"/>
      <c r="D29" s="106"/>
      <c r="E29" s="106"/>
      <c r="F29" s="106"/>
      <c r="G29" s="106"/>
      <c r="H29" s="108"/>
      <c r="I29" s="106"/>
      <c r="J29" s="107"/>
      <c r="K29" s="109">
        <f t="shared" si="6"/>
        <v>0</v>
      </c>
      <c r="L29" s="110"/>
      <c r="M29" s="110"/>
      <c r="N29" s="103" t="str">
        <f t="shared" si="7"/>
        <v>07/08</v>
      </c>
      <c r="O29" s="112">
        <f t="shared" ref="O29:O35" si="9">K29</f>
        <v>0</v>
      </c>
    </row>
    <row r="30" spans="1:19" ht="11.25" x14ac:dyDescent="0.2">
      <c r="A30" s="105" t="s">
        <v>65</v>
      </c>
      <c r="B30" s="106"/>
      <c r="C30" s="106"/>
      <c r="D30" s="106"/>
      <c r="E30" s="106"/>
      <c r="F30" s="106"/>
      <c r="G30" s="106"/>
      <c r="H30" s="108"/>
      <c r="I30" s="106"/>
      <c r="J30" s="107"/>
      <c r="K30" s="109">
        <f t="shared" si="6"/>
        <v>0</v>
      </c>
      <c r="L30" s="110"/>
      <c r="M30" s="110"/>
      <c r="N30" s="103" t="str">
        <f t="shared" si="7"/>
        <v>08/09</v>
      </c>
      <c r="O30" s="112">
        <f t="shared" si="9"/>
        <v>0</v>
      </c>
    </row>
    <row r="31" spans="1:19" ht="11.25" x14ac:dyDescent="0.2">
      <c r="A31" s="105" t="s">
        <v>67</v>
      </c>
      <c r="B31" s="106"/>
      <c r="C31" s="106"/>
      <c r="D31" s="106"/>
      <c r="E31" s="106"/>
      <c r="F31" s="106"/>
      <c r="G31" s="106"/>
      <c r="H31" s="108"/>
      <c r="I31" s="106"/>
      <c r="J31" s="107"/>
      <c r="K31" s="109">
        <f t="shared" si="6"/>
        <v>0</v>
      </c>
      <c r="L31" s="110"/>
      <c r="M31" s="110"/>
      <c r="N31" s="103" t="str">
        <f t="shared" si="7"/>
        <v>09/10</v>
      </c>
      <c r="O31" s="112">
        <f t="shared" si="9"/>
        <v>0</v>
      </c>
    </row>
    <row r="32" spans="1:19" ht="11.25" x14ac:dyDescent="0.2">
      <c r="A32" s="156" t="s">
        <v>73</v>
      </c>
      <c r="B32" s="106">
        <v>1</v>
      </c>
      <c r="C32" s="106"/>
      <c r="D32" s="106"/>
      <c r="E32" s="106"/>
      <c r="F32" s="106"/>
      <c r="G32" s="106"/>
      <c r="H32" s="108"/>
      <c r="I32" s="106"/>
      <c r="J32" s="107"/>
      <c r="K32" s="109">
        <f t="shared" si="6"/>
        <v>1</v>
      </c>
      <c r="L32" s="110"/>
      <c r="M32" s="110"/>
      <c r="N32" s="103" t="str">
        <f t="shared" si="7"/>
        <v>10/11</v>
      </c>
      <c r="O32" s="109">
        <f t="shared" si="9"/>
        <v>1</v>
      </c>
    </row>
    <row r="33" spans="1:20" ht="11.25" x14ac:dyDescent="0.2">
      <c r="A33" s="156" t="s">
        <v>83</v>
      </c>
      <c r="B33" s="106">
        <v>1</v>
      </c>
      <c r="C33" s="106"/>
      <c r="D33" s="106"/>
      <c r="E33" s="106"/>
      <c r="F33" s="106"/>
      <c r="G33" s="106">
        <v>2</v>
      </c>
      <c r="H33" s="108"/>
      <c r="I33" s="106"/>
      <c r="J33" s="107"/>
      <c r="K33" s="109">
        <f t="shared" si="6"/>
        <v>3</v>
      </c>
      <c r="L33" s="110"/>
      <c r="M33" s="110"/>
      <c r="N33" s="103" t="str">
        <f t="shared" si="7"/>
        <v>11/12</v>
      </c>
      <c r="O33" s="109">
        <f t="shared" si="9"/>
        <v>3</v>
      </c>
    </row>
    <row r="34" spans="1:20" ht="11.25" x14ac:dyDescent="0.2">
      <c r="A34" s="156" t="s">
        <v>118</v>
      </c>
      <c r="B34" s="106"/>
      <c r="C34" s="106"/>
      <c r="D34" s="106"/>
      <c r="E34" s="106"/>
      <c r="F34" s="106"/>
      <c r="G34" s="106"/>
      <c r="H34" s="108"/>
      <c r="I34" s="106"/>
      <c r="J34" s="107"/>
      <c r="K34" s="109">
        <f t="shared" si="6"/>
        <v>0</v>
      </c>
      <c r="L34" s="110"/>
      <c r="M34" s="110"/>
      <c r="N34" s="103" t="str">
        <f t="shared" si="7"/>
        <v>12/13</v>
      </c>
      <c r="O34" s="109">
        <f t="shared" si="9"/>
        <v>0</v>
      </c>
    </row>
    <row r="35" spans="1:20" ht="11.25" x14ac:dyDescent="0.2">
      <c r="A35" s="156" t="s">
        <v>124</v>
      </c>
      <c r="B35" s="106"/>
      <c r="C35" s="106"/>
      <c r="D35" s="106"/>
      <c r="E35" s="106"/>
      <c r="F35" s="106"/>
      <c r="G35" s="106"/>
      <c r="H35" s="108">
        <v>1</v>
      </c>
      <c r="I35" s="106"/>
      <c r="J35" s="107"/>
      <c r="K35" s="109">
        <f t="shared" si="6"/>
        <v>1</v>
      </c>
      <c r="L35" s="110"/>
      <c r="M35" s="110"/>
      <c r="N35" s="103" t="str">
        <f t="shared" si="7"/>
        <v>13/14</v>
      </c>
      <c r="O35" s="109">
        <f t="shared" si="9"/>
        <v>1</v>
      </c>
    </row>
    <row r="36" spans="1:20" ht="11.25" x14ac:dyDescent="0.2">
      <c r="A36" s="156" t="s">
        <v>128</v>
      </c>
      <c r="B36" s="106">
        <v>1</v>
      </c>
      <c r="C36" s="106"/>
      <c r="D36" s="106"/>
      <c r="E36" s="106"/>
      <c r="F36" s="106"/>
      <c r="G36" s="106"/>
      <c r="H36" s="108"/>
      <c r="I36" s="106"/>
      <c r="J36" s="107"/>
      <c r="K36" s="109">
        <f t="shared" si="6"/>
        <v>1</v>
      </c>
      <c r="L36" s="110"/>
      <c r="M36" s="110"/>
      <c r="N36" s="103" t="str">
        <f t="shared" si="7"/>
        <v>14/15</v>
      </c>
      <c r="O36" s="109">
        <f>K36</f>
        <v>1</v>
      </c>
    </row>
    <row r="37" spans="1:20" ht="11.25" x14ac:dyDescent="0.2">
      <c r="A37" s="156" t="s">
        <v>130</v>
      </c>
      <c r="B37" s="106"/>
      <c r="C37" s="106"/>
      <c r="D37" s="106"/>
      <c r="E37" s="106"/>
      <c r="F37" s="106"/>
      <c r="G37" s="106"/>
      <c r="H37" s="108"/>
      <c r="I37" s="106"/>
      <c r="J37" s="107"/>
      <c r="K37" s="109">
        <f t="shared" si="6"/>
        <v>0</v>
      </c>
      <c r="L37" s="110"/>
      <c r="M37" s="110"/>
      <c r="N37" s="103" t="str">
        <f t="shared" si="7"/>
        <v>15/16</v>
      </c>
      <c r="O37" s="109">
        <f>K37</f>
        <v>0</v>
      </c>
    </row>
    <row r="38" spans="1:20" ht="11.25" x14ac:dyDescent="0.2">
      <c r="A38" s="156" t="s">
        <v>147</v>
      </c>
      <c r="B38" s="106">
        <v>1</v>
      </c>
      <c r="C38" s="106">
        <v>1</v>
      </c>
      <c r="D38" s="106"/>
      <c r="E38" s="106"/>
      <c r="F38" s="106"/>
      <c r="G38" s="106">
        <v>1</v>
      </c>
      <c r="H38" s="108">
        <v>1</v>
      </c>
      <c r="I38" s="106">
        <v>2</v>
      </c>
      <c r="J38" s="107"/>
      <c r="K38" s="109">
        <f t="shared" si="6"/>
        <v>6</v>
      </c>
      <c r="L38" s="110"/>
      <c r="M38" s="110"/>
      <c r="N38" s="103" t="str">
        <f t="shared" si="7"/>
        <v>16/17</v>
      </c>
      <c r="O38" s="109">
        <f>K38</f>
        <v>6</v>
      </c>
    </row>
    <row r="39" spans="1:20" ht="11.25" x14ac:dyDescent="0.2">
      <c r="A39" s="156" t="s">
        <v>160</v>
      </c>
      <c r="B39" s="106"/>
      <c r="C39" s="106"/>
      <c r="D39" s="106"/>
      <c r="E39" s="106"/>
      <c r="F39" s="106"/>
      <c r="G39" s="106"/>
      <c r="H39" s="108">
        <v>2</v>
      </c>
      <c r="I39" s="106">
        <v>4</v>
      </c>
      <c r="J39" s="107"/>
      <c r="K39" s="109">
        <f t="shared" si="6"/>
        <v>6</v>
      </c>
      <c r="L39" s="110"/>
      <c r="M39" s="110"/>
      <c r="N39" s="103" t="str">
        <f t="shared" ref="N39:N40" si="10">A39</f>
        <v>17/18</v>
      </c>
      <c r="O39" s="109">
        <f t="shared" ref="O39:O40" si="11">K39</f>
        <v>6</v>
      </c>
    </row>
    <row r="40" spans="1:20" ht="11.25" x14ac:dyDescent="0.2">
      <c r="A40" s="156" t="s">
        <v>167</v>
      </c>
      <c r="B40" s="299"/>
      <c r="C40" s="299">
        <v>1</v>
      </c>
      <c r="D40" s="299"/>
      <c r="E40" s="299"/>
      <c r="F40" s="299"/>
      <c r="G40" s="299">
        <v>1</v>
      </c>
      <c r="H40" s="300"/>
      <c r="I40" s="299">
        <v>4</v>
      </c>
      <c r="J40" s="301"/>
      <c r="K40" s="109">
        <f t="shared" si="6"/>
        <v>6</v>
      </c>
      <c r="L40" s="110"/>
      <c r="M40" s="110"/>
      <c r="N40" s="103" t="str">
        <f t="shared" si="10"/>
        <v>18/19</v>
      </c>
      <c r="O40" s="109">
        <f t="shared" si="11"/>
        <v>6</v>
      </c>
    </row>
    <row r="41" spans="1:20" ht="11.25" x14ac:dyDescent="0.2">
      <c r="A41" s="160"/>
      <c r="B41" s="143"/>
      <c r="C41" s="143"/>
      <c r="D41" s="143"/>
      <c r="E41" s="143"/>
      <c r="F41" s="143"/>
      <c r="G41" s="143"/>
      <c r="H41" s="143"/>
      <c r="I41" s="143"/>
      <c r="J41" s="143"/>
      <c r="K41" s="145"/>
      <c r="L41" s="80"/>
      <c r="M41" s="80"/>
      <c r="N41" s="145"/>
      <c r="O41" s="145"/>
    </row>
    <row r="42" spans="1:20" ht="45.75" thickBot="1" x14ac:dyDescent="0.25">
      <c r="A42" s="73" t="s">
        <v>53</v>
      </c>
      <c r="B42" s="87" t="s">
        <v>31</v>
      </c>
      <c r="C42" s="87" t="s">
        <v>2</v>
      </c>
      <c r="D42" s="88" t="s">
        <v>166</v>
      </c>
      <c r="E42" s="87" t="s">
        <v>44</v>
      </c>
      <c r="F42" s="87" t="s">
        <v>119</v>
      </c>
      <c r="G42" s="87" t="s">
        <v>3</v>
      </c>
      <c r="H42" s="89" t="s">
        <v>1</v>
      </c>
      <c r="I42" s="87" t="s">
        <v>28</v>
      </c>
      <c r="J42" s="88" t="s">
        <v>54</v>
      </c>
      <c r="K42" s="90" t="s">
        <v>4</v>
      </c>
      <c r="L42" s="80"/>
      <c r="M42" s="80"/>
      <c r="N42" s="73" t="str">
        <f>A42</f>
        <v>Celkem Erasmus</v>
      </c>
      <c r="O42" s="89" t="str">
        <f t="shared" ref="O42:O54" si="12">K42</f>
        <v>UJEP</v>
      </c>
      <c r="S42" s="165" t="str">
        <f t="shared" ref="S42:S60" si="13">A42</f>
        <v>Celkem Erasmus</v>
      </c>
      <c r="T42" s="197" t="s">
        <v>56</v>
      </c>
    </row>
    <row r="43" spans="1:20" ht="12" thickTop="1" x14ac:dyDescent="0.2">
      <c r="A43" s="91" t="s">
        <v>58</v>
      </c>
      <c r="B43" s="92">
        <f>B3+B23</f>
        <v>0</v>
      </c>
      <c r="C43" s="92">
        <f>C3+C23</f>
        <v>0</v>
      </c>
      <c r="D43" s="93">
        <f>D3+D23</f>
        <v>0</v>
      </c>
      <c r="E43" s="92">
        <f>E3+E23</f>
        <v>0</v>
      </c>
      <c r="F43" s="92">
        <f>F3+F23</f>
        <v>0</v>
      </c>
      <c r="G43" s="92">
        <f>G3+G23</f>
        <v>0</v>
      </c>
      <c r="H43" s="94">
        <f>H3+H23</f>
        <v>7</v>
      </c>
      <c r="I43" s="92">
        <f>I3+I23</f>
        <v>0</v>
      </c>
      <c r="J43" s="93">
        <f>J3+J23</f>
        <v>0</v>
      </c>
      <c r="K43" s="95">
        <f t="shared" ref="K43:K56" si="14">SUM(B43:J43)</f>
        <v>7</v>
      </c>
      <c r="L43" s="80"/>
      <c r="M43" s="80"/>
      <c r="N43" s="96" t="str">
        <f t="shared" ref="N43:N56" si="15">A43</f>
        <v>01/02</v>
      </c>
      <c r="O43" s="97">
        <f t="shared" si="12"/>
        <v>7</v>
      </c>
      <c r="S43" s="171" t="str">
        <f t="shared" si="13"/>
        <v>01/02</v>
      </c>
      <c r="T43" s="175">
        <f>O3</f>
        <v>7</v>
      </c>
    </row>
    <row r="44" spans="1:20" ht="11.25" x14ac:dyDescent="0.2">
      <c r="A44" s="98" t="s">
        <v>59</v>
      </c>
      <c r="B44" s="99">
        <f>B4+B24</f>
        <v>0</v>
      </c>
      <c r="C44" s="99">
        <f>C4+C24</f>
        <v>0</v>
      </c>
      <c r="D44" s="100">
        <f>D4+D24</f>
        <v>0</v>
      </c>
      <c r="E44" s="99">
        <f>E4+E24</f>
        <v>2</v>
      </c>
      <c r="F44" s="99">
        <f>F4+F24</f>
        <v>0</v>
      </c>
      <c r="G44" s="99">
        <f>G4+G24</f>
        <v>0</v>
      </c>
      <c r="H44" s="101">
        <f>H4+H24</f>
        <v>5</v>
      </c>
      <c r="I44" s="99">
        <f>I4+I24</f>
        <v>0</v>
      </c>
      <c r="J44" s="100">
        <f>J4+J24</f>
        <v>0</v>
      </c>
      <c r="K44" s="102">
        <f t="shared" si="14"/>
        <v>7</v>
      </c>
      <c r="L44" s="80"/>
      <c r="M44" s="80"/>
      <c r="N44" s="103" t="str">
        <f t="shared" si="15"/>
        <v>02/03</v>
      </c>
      <c r="O44" s="104">
        <f t="shared" si="12"/>
        <v>7</v>
      </c>
      <c r="S44" s="183" t="str">
        <f t="shared" si="13"/>
        <v>02/03</v>
      </c>
      <c r="T44" s="182">
        <f>O4</f>
        <v>7</v>
      </c>
    </row>
    <row r="45" spans="1:20" ht="11.25" x14ac:dyDescent="0.2">
      <c r="A45" s="98" t="s">
        <v>60</v>
      </c>
      <c r="B45" s="99">
        <f>B5+B25</f>
        <v>0</v>
      </c>
      <c r="C45" s="99">
        <f>C5+C25</f>
        <v>0</v>
      </c>
      <c r="D45" s="100">
        <f>D5+D25</f>
        <v>0</v>
      </c>
      <c r="E45" s="99">
        <f>E5+E25</f>
        <v>2</v>
      </c>
      <c r="F45" s="99">
        <f>F5+F25</f>
        <v>0</v>
      </c>
      <c r="G45" s="99">
        <f>G5+G25</f>
        <v>0</v>
      </c>
      <c r="H45" s="101">
        <f>H5+H25</f>
        <v>3</v>
      </c>
      <c r="I45" s="99">
        <f>I5+I25</f>
        <v>0</v>
      </c>
      <c r="J45" s="100">
        <f>J5+J25</f>
        <v>0</v>
      </c>
      <c r="K45" s="102">
        <f t="shared" si="14"/>
        <v>5</v>
      </c>
      <c r="L45" s="80"/>
      <c r="M45" s="80"/>
      <c r="N45" s="103" t="str">
        <f t="shared" si="15"/>
        <v>03/04</v>
      </c>
      <c r="O45" s="104">
        <f t="shared" si="12"/>
        <v>5</v>
      </c>
      <c r="S45" s="183" t="str">
        <f t="shared" si="13"/>
        <v>03/04</v>
      </c>
      <c r="T45" s="182">
        <f>O5</f>
        <v>5</v>
      </c>
    </row>
    <row r="46" spans="1:20" ht="11.25" x14ac:dyDescent="0.2">
      <c r="A46" s="105" t="s">
        <v>61</v>
      </c>
      <c r="B46" s="106">
        <f>B6+B26</f>
        <v>0</v>
      </c>
      <c r="C46" s="106">
        <f>C6+C26</f>
        <v>2</v>
      </c>
      <c r="D46" s="107">
        <f>D6+D26</f>
        <v>2</v>
      </c>
      <c r="E46" s="106">
        <f>E6+E26</f>
        <v>3</v>
      </c>
      <c r="F46" s="106">
        <f>F6+F26</f>
        <v>0</v>
      </c>
      <c r="G46" s="106">
        <f>G6+G26</f>
        <v>0</v>
      </c>
      <c r="H46" s="108">
        <f>H6+H26</f>
        <v>11</v>
      </c>
      <c r="I46" s="106">
        <f>I6+I26</f>
        <v>0</v>
      </c>
      <c r="J46" s="107">
        <f>J6+J26</f>
        <v>0</v>
      </c>
      <c r="K46" s="109">
        <f t="shared" si="14"/>
        <v>18</v>
      </c>
      <c r="L46" s="110"/>
      <c r="M46" s="110"/>
      <c r="N46" s="111" t="str">
        <f t="shared" si="15"/>
        <v>04/05</v>
      </c>
      <c r="O46" s="104">
        <f t="shared" si="12"/>
        <v>18</v>
      </c>
      <c r="S46" s="202" t="str">
        <f t="shared" si="13"/>
        <v>04/05</v>
      </c>
      <c r="T46" s="182">
        <f>O6</f>
        <v>18</v>
      </c>
    </row>
    <row r="47" spans="1:20" ht="11.25" x14ac:dyDescent="0.2">
      <c r="A47" s="105" t="s">
        <v>62</v>
      </c>
      <c r="B47" s="106">
        <f>B7+B27</f>
        <v>6</v>
      </c>
      <c r="C47" s="106">
        <f>C7+C27</f>
        <v>10</v>
      </c>
      <c r="D47" s="106">
        <f>D7+D27</f>
        <v>0</v>
      </c>
      <c r="E47" s="106">
        <f>E7+E27</f>
        <v>7</v>
      </c>
      <c r="F47" s="106">
        <f>F7+F27</f>
        <v>4</v>
      </c>
      <c r="G47" s="106">
        <f>G7+G27</f>
        <v>1</v>
      </c>
      <c r="H47" s="108">
        <f>H7+H27</f>
        <v>5</v>
      </c>
      <c r="I47" s="106">
        <f>I7+I27</f>
        <v>5</v>
      </c>
      <c r="J47" s="107">
        <f>J7+J27</f>
        <v>0</v>
      </c>
      <c r="K47" s="109">
        <f t="shared" si="14"/>
        <v>38</v>
      </c>
      <c r="L47" s="110"/>
      <c r="M47" s="110"/>
      <c r="N47" s="111" t="str">
        <f t="shared" si="15"/>
        <v>05/06</v>
      </c>
      <c r="O47" s="104">
        <f t="shared" si="12"/>
        <v>38</v>
      </c>
      <c r="S47" s="202" t="str">
        <f t="shared" si="13"/>
        <v>05/06</v>
      </c>
      <c r="T47" s="182">
        <f>O7</f>
        <v>38</v>
      </c>
    </row>
    <row r="48" spans="1:20" ht="11.25" x14ac:dyDescent="0.2">
      <c r="A48" s="105" t="s">
        <v>64</v>
      </c>
      <c r="B48" s="106">
        <f>B8+B28</f>
        <v>6</v>
      </c>
      <c r="C48" s="106">
        <f>C8+C28</f>
        <v>3</v>
      </c>
      <c r="D48" s="106">
        <f>D8+D28</f>
        <v>3</v>
      </c>
      <c r="E48" s="106">
        <f>E8+E28</f>
        <v>13</v>
      </c>
      <c r="F48" s="106">
        <f>F8+F28</f>
        <v>1</v>
      </c>
      <c r="G48" s="106">
        <f>G8+G28</f>
        <v>4</v>
      </c>
      <c r="H48" s="108">
        <f>H8+H28</f>
        <v>9</v>
      </c>
      <c r="I48" s="106">
        <f>I8+I28</f>
        <v>4</v>
      </c>
      <c r="J48" s="107">
        <f>J8+J28</f>
        <v>0</v>
      </c>
      <c r="K48" s="109">
        <f t="shared" si="14"/>
        <v>43</v>
      </c>
      <c r="L48" s="110"/>
      <c r="M48" s="110"/>
      <c r="N48" s="111" t="str">
        <f t="shared" si="15"/>
        <v>06/07</v>
      </c>
      <c r="O48" s="104">
        <f t="shared" si="12"/>
        <v>43</v>
      </c>
      <c r="S48" s="202" t="str">
        <f t="shared" si="13"/>
        <v>06/07</v>
      </c>
      <c r="T48" s="182">
        <f>O8</f>
        <v>43</v>
      </c>
    </row>
    <row r="49" spans="1:20" ht="11.25" x14ac:dyDescent="0.2">
      <c r="A49" s="105" t="s">
        <v>63</v>
      </c>
      <c r="B49" s="106">
        <f>B9+B29</f>
        <v>14</v>
      </c>
      <c r="C49" s="106">
        <f>C9+C29</f>
        <v>5</v>
      </c>
      <c r="D49" s="106">
        <f>D9+D29</f>
        <v>4</v>
      </c>
      <c r="E49" s="106">
        <f>E9+E29</f>
        <v>9</v>
      </c>
      <c r="F49" s="106">
        <f>F9+F29</f>
        <v>1</v>
      </c>
      <c r="G49" s="106">
        <f>G9+G29</f>
        <v>2</v>
      </c>
      <c r="H49" s="108">
        <f>H9+H29</f>
        <v>15</v>
      </c>
      <c r="I49" s="106">
        <f>I9+I29</f>
        <v>7</v>
      </c>
      <c r="J49" s="107">
        <f>J9+J29</f>
        <v>0</v>
      </c>
      <c r="K49" s="109">
        <f t="shared" si="14"/>
        <v>57</v>
      </c>
      <c r="L49" s="110"/>
      <c r="M49" s="110"/>
      <c r="N49" s="111" t="str">
        <f t="shared" si="15"/>
        <v>07/08</v>
      </c>
      <c r="O49" s="104">
        <f t="shared" si="12"/>
        <v>57</v>
      </c>
      <c r="S49" s="202" t="str">
        <f t="shared" si="13"/>
        <v>07/08</v>
      </c>
      <c r="T49" s="182">
        <f>O9</f>
        <v>57</v>
      </c>
    </row>
    <row r="50" spans="1:20" ht="11.25" x14ac:dyDescent="0.2">
      <c r="A50" s="105" t="s">
        <v>65</v>
      </c>
      <c r="B50" s="106">
        <f>B10+B30</f>
        <v>11</v>
      </c>
      <c r="C50" s="106">
        <f>C10+C30</f>
        <v>4</v>
      </c>
      <c r="D50" s="106">
        <f>D10+D30</f>
        <v>7</v>
      </c>
      <c r="E50" s="106">
        <f>E10+E30</f>
        <v>9</v>
      </c>
      <c r="F50" s="106">
        <f>F10+F30</f>
        <v>1</v>
      </c>
      <c r="G50" s="106">
        <f>G10+G30</f>
        <v>6</v>
      </c>
      <c r="H50" s="108">
        <f>H10+H30</f>
        <v>17</v>
      </c>
      <c r="I50" s="106">
        <f>I10+I30</f>
        <v>10</v>
      </c>
      <c r="J50" s="107">
        <f>J10+J30</f>
        <v>0</v>
      </c>
      <c r="K50" s="109">
        <f t="shared" si="14"/>
        <v>65</v>
      </c>
      <c r="L50" s="110"/>
      <c r="M50" s="110"/>
      <c r="N50" s="111" t="str">
        <f t="shared" si="15"/>
        <v>08/09</v>
      </c>
      <c r="O50" s="104">
        <f t="shared" si="12"/>
        <v>65</v>
      </c>
      <c r="S50" s="202" t="str">
        <f t="shared" si="13"/>
        <v>08/09</v>
      </c>
      <c r="T50" s="182">
        <f>O10</f>
        <v>65</v>
      </c>
    </row>
    <row r="51" spans="1:20" ht="11.25" x14ac:dyDescent="0.2">
      <c r="A51" s="105" t="s">
        <v>67</v>
      </c>
      <c r="B51" s="106">
        <f>B11+B31</f>
        <v>14</v>
      </c>
      <c r="C51" s="106">
        <f>C11+C31</f>
        <v>7</v>
      </c>
      <c r="D51" s="106">
        <f>D11+D31</f>
        <v>1</v>
      </c>
      <c r="E51" s="106">
        <f>E11+E31</f>
        <v>15</v>
      </c>
      <c r="F51" s="106">
        <f>F11+F31</f>
        <v>0</v>
      </c>
      <c r="G51" s="106">
        <f>G11+G31</f>
        <v>16</v>
      </c>
      <c r="H51" s="108">
        <f>H11+H31</f>
        <v>20</v>
      </c>
      <c r="I51" s="106">
        <f>I11+I31</f>
        <v>6</v>
      </c>
      <c r="J51" s="107">
        <f>J11+J31</f>
        <v>0</v>
      </c>
      <c r="K51" s="109">
        <f t="shared" si="14"/>
        <v>79</v>
      </c>
      <c r="L51" s="110"/>
      <c r="M51" s="110"/>
      <c r="N51" s="111" t="str">
        <f t="shared" si="15"/>
        <v>09/10</v>
      </c>
      <c r="O51" s="104">
        <f t="shared" si="12"/>
        <v>79</v>
      </c>
      <c r="S51" s="202" t="str">
        <f t="shared" si="13"/>
        <v>09/10</v>
      </c>
      <c r="T51" s="182">
        <f>O11</f>
        <v>79</v>
      </c>
    </row>
    <row r="52" spans="1:20" ht="11.25" x14ac:dyDescent="0.2">
      <c r="A52" s="105" t="s">
        <v>73</v>
      </c>
      <c r="B52" s="106">
        <f>B12+B32</f>
        <v>12</v>
      </c>
      <c r="C52" s="106">
        <f>C12+C32</f>
        <v>15</v>
      </c>
      <c r="D52" s="106">
        <f>D12+D32</f>
        <v>1</v>
      </c>
      <c r="E52" s="106">
        <f>E12+E32</f>
        <v>10</v>
      </c>
      <c r="F52" s="106">
        <f>F12+F32</f>
        <v>1</v>
      </c>
      <c r="G52" s="106">
        <f>G12+G32</f>
        <v>30</v>
      </c>
      <c r="H52" s="108">
        <f>H12+H32</f>
        <v>33</v>
      </c>
      <c r="I52" s="106">
        <f>I12+I32</f>
        <v>7</v>
      </c>
      <c r="J52" s="107">
        <f>J12+J32</f>
        <v>0</v>
      </c>
      <c r="K52" s="109">
        <f t="shared" si="14"/>
        <v>109</v>
      </c>
      <c r="L52" s="110"/>
      <c r="M52" s="110"/>
      <c r="N52" s="111" t="str">
        <f t="shared" si="15"/>
        <v>10/11</v>
      </c>
      <c r="O52" s="104">
        <f t="shared" si="12"/>
        <v>109</v>
      </c>
      <c r="S52" s="202" t="str">
        <f t="shared" si="13"/>
        <v>10/11</v>
      </c>
      <c r="T52" s="182">
        <f>O12</f>
        <v>108</v>
      </c>
    </row>
    <row r="53" spans="1:20" ht="11.25" x14ac:dyDescent="0.2">
      <c r="A53" s="105" t="s">
        <v>83</v>
      </c>
      <c r="B53" s="106">
        <f>B13+B33</f>
        <v>1</v>
      </c>
      <c r="C53" s="106">
        <f>C13+C33</f>
        <v>19</v>
      </c>
      <c r="D53" s="106">
        <f>D13+D33</f>
        <v>5</v>
      </c>
      <c r="E53" s="106">
        <f>E13+E33</f>
        <v>20</v>
      </c>
      <c r="F53" s="106">
        <f>F13+F33</f>
        <v>2</v>
      </c>
      <c r="G53" s="106">
        <f>G13+G33</f>
        <v>26</v>
      </c>
      <c r="H53" s="108">
        <f>H13+H33</f>
        <v>20</v>
      </c>
      <c r="I53" s="106">
        <f>I13+I33</f>
        <v>6</v>
      </c>
      <c r="J53" s="107">
        <f>J13+J33</f>
        <v>0</v>
      </c>
      <c r="K53" s="109">
        <f t="shared" si="14"/>
        <v>99</v>
      </c>
      <c r="L53" s="110"/>
      <c r="M53" s="110"/>
      <c r="N53" s="111" t="str">
        <f t="shared" si="15"/>
        <v>11/12</v>
      </c>
      <c r="O53" s="104">
        <f t="shared" si="12"/>
        <v>99</v>
      </c>
      <c r="S53" s="202" t="str">
        <f t="shared" si="13"/>
        <v>11/12</v>
      </c>
      <c r="T53" s="182">
        <f>O13</f>
        <v>96</v>
      </c>
    </row>
    <row r="54" spans="1:20" ht="11.25" x14ac:dyDescent="0.2">
      <c r="A54" s="105" t="s">
        <v>118</v>
      </c>
      <c r="B54" s="106">
        <f>B14+B34</f>
        <v>4</v>
      </c>
      <c r="C54" s="106">
        <f>C14+C34</f>
        <v>19</v>
      </c>
      <c r="D54" s="106">
        <f>D14+D34</f>
        <v>4</v>
      </c>
      <c r="E54" s="106">
        <f>E14+E34</f>
        <v>14</v>
      </c>
      <c r="F54" s="106">
        <f>F14+F34</f>
        <v>0</v>
      </c>
      <c r="G54" s="106">
        <f>G14+G34</f>
        <v>25</v>
      </c>
      <c r="H54" s="108">
        <f>H14+H34</f>
        <v>17</v>
      </c>
      <c r="I54" s="106">
        <f>I14+I34</f>
        <v>6</v>
      </c>
      <c r="J54" s="107">
        <f>J14+J34</f>
        <v>0</v>
      </c>
      <c r="K54" s="109">
        <f t="shared" si="14"/>
        <v>89</v>
      </c>
      <c r="L54" s="110"/>
      <c r="M54" s="110"/>
      <c r="N54" s="111" t="str">
        <f t="shared" si="15"/>
        <v>12/13</v>
      </c>
      <c r="O54" s="104">
        <f t="shared" si="12"/>
        <v>89</v>
      </c>
      <c r="S54" s="202" t="str">
        <f t="shared" si="13"/>
        <v>12/13</v>
      </c>
      <c r="T54" s="182">
        <f>O14</f>
        <v>89</v>
      </c>
    </row>
    <row r="55" spans="1:20" ht="11.25" x14ac:dyDescent="0.2">
      <c r="A55" s="105" t="s">
        <v>124</v>
      </c>
      <c r="B55" s="106">
        <f>B15+B35</f>
        <v>5</v>
      </c>
      <c r="C55" s="106">
        <f>C15+C35</f>
        <v>31</v>
      </c>
      <c r="D55" s="106">
        <f>D15+D35</f>
        <v>5</v>
      </c>
      <c r="E55" s="106">
        <f>E15+E35</f>
        <v>17</v>
      </c>
      <c r="F55" s="106">
        <f>F15+F35</f>
        <v>4</v>
      </c>
      <c r="G55" s="106">
        <f>G15+G35</f>
        <v>30</v>
      </c>
      <c r="H55" s="108">
        <f>H15+H35</f>
        <v>22</v>
      </c>
      <c r="I55" s="106">
        <f>I15+I35</f>
        <v>1</v>
      </c>
      <c r="J55" s="107">
        <f>J15+J35</f>
        <v>0</v>
      </c>
      <c r="K55" s="109">
        <f t="shared" si="14"/>
        <v>115</v>
      </c>
      <c r="L55" s="110"/>
      <c r="M55" s="110"/>
      <c r="N55" s="111" t="str">
        <f t="shared" si="15"/>
        <v>13/14</v>
      </c>
      <c r="O55" s="104">
        <f>K55</f>
        <v>115</v>
      </c>
      <c r="S55" s="202" t="str">
        <f t="shared" si="13"/>
        <v>13/14</v>
      </c>
      <c r="T55" s="182">
        <f>O15</f>
        <v>114</v>
      </c>
    </row>
    <row r="56" spans="1:20" ht="11.25" x14ac:dyDescent="0.2">
      <c r="A56" s="105" t="s">
        <v>128</v>
      </c>
      <c r="B56" s="106">
        <f>B16+B36</f>
        <v>5</v>
      </c>
      <c r="C56" s="106">
        <f>C16+C36</f>
        <v>24</v>
      </c>
      <c r="D56" s="106">
        <f>D16+D36</f>
        <v>15</v>
      </c>
      <c r="E56" s="106">
        <f>E16+E36</f>
        <v>15</v>
      </c>
      <c r="F56" s="106">
        <f>F16+F36</f>
        <v>5</v>
      </c>
      <c r="G56" s="106">
        <f>G16+G36</f>
        <v>22</v>
      </c>
      <c r="H56" s="108">
        <f>H16+H36</f>
        <v>28</v>
      </c>
      <c r="I56" s="106">
        <f>I16+I36</f>
        <v>3</v>
      </c>
      <c r="J56" s="107">
        <f>J16+J36</f>
        <v>0</v>
      </c>
      <c r="K56" s="109">
        <f t="shared" si="14"/>
        <v>117</v>
      </c>
      <c r="L56" s="110"/>
      <c r="M56" s="110"/>
      <c r="N56" s="111" t="str">
        <f t="shared" si="15"/>
        <v>14/15</v>
      </c>
      <c r="O56" s="104">
        <f>K56</f>
        <v>117</v>
      </c>
      <c r="S56" s="202" t="str">
        <f t="shared" si="13"/>
        <v>14/15</v>
      </c>
      <c r="T56" s="182">
        <f>O16</f>
        <v>116</v>
      </c>
    </row>
    <row r="57" spans="1:20" ht="11.25" x14ac:dyDescent="0.2">
      <c r="A57" s="105" t="s">
        <v>130</v>
      </c>
      <c r="B57" s="106">
        <f>B17+B37</f>
        <v>11</v>
      </c>
      <c r="C57" s="106">
        <f>C17+C37</f>
        <v>30</v>
      </c>
      <c r="D57" s="106">
        <f>D17+D37</f>
        <v>21</v>
      </c>
      <c r="E57" s="106">
        <f>E17+E37</f>
        <v>18</v>
      </c>
      <c r="F57" s="106">
        <f>F17+F37</f>
        <v>0</v>
      </c>
      <c r="G57" s="106">
        <f>G17+G37</f>
        <v>23</v>
      </c>
      <c r="H57" s="108">
        <f>H17+H37</f>
        <v>27</v>
      </c>
      <c r="I57" s="106">
        <f>I17+I37</f>
        <v>6</v>
      </c>
      <c r="J57" s="107">
        <f>J17+J37</f>
        <v>0</v>
      </c>
      <c r="K57" s="109">
        <f t="shared" ref="K57" si="16">SUM(B57:J57)</f>
        <v>136</v>
      </c>
      <c r="L57" s="110"/>
      <c r="M57" s="110"/>
      <c r="N57" s="111" t="str">
        <f t="shared" ref="N57" si="17">A57</f>
        <v>15/16</v>
      </c>
      <c r="O57" s="104">
        <f t="shared" ref="O57" si="18">K57</f>
        <v>136</v>
      </c>
      <c r="S57" s="202" t="str">
        <f t="shared" si="13"/>
        <v>15/16</v>
      </c>
      <c r="T57" s="182">
        <f>O17</f>
        <v>136</v>
      </c>
    </row>
    <row r="58" spans="1:20" ht="11.25" x14ac:dyDescent="0.2">
      <c r="A58" s="105" t="s">
        <v>147</v>
      </c>
      <c r="B58" s="106">
        <f>B18+B38</f>
        <v>11</v>
      </c>
      <c r="C58" s="106">
        <f>C18+C38</f>
        <v>26</v>
      </c>
      <c r="D58" s="106">
        <f>D18+D38</f>
        <v>9</v>
      </c>
      <c r="E58" s="106">
        <f>E18+E38</f>
        <v>17</v>
      </c>
      <c r="F58" s="106">
        <f>F18+F38</f>
        <v>12</v>
      </c>
      <c r="G58" s="106">
        <f>G18+G38</f>
        <v>31</v>
      </c>
      <c r="H58" s="108">
        <f>H18+H38</f>
        <v>30</v>
      </c>
      <c r="I58" s="106">
        <f>I18+I38</f>
        <v>6</v>
      </c>
      <c r="J58" s="107">
        <f>J18+J38</f>
        <v>0</v>
      </c>
      <c r="K58" s="109">
        <f t="shared" ref="K58:K59" si="19">SUM(B58:J58)</f>
        <v>142</v>
      </c>
      <c r="L58" s="110"/>
      <c r="M58" s="110"/>
      <c r="N58" s="111" t="str">
        <f t="shared" ref="N58:N59" si="20">A58</f>
        <v>16/17</v>
      </c>
      <c r="O58" s="104">
        <f t="shared" ref="O58:O59" si="21">K58</f>
        <v>142</v>
      </c>
      <c r="S58" s="202" t="str">
        <f t="shared" si="13"/>
        <v>16/17</v>
      </c>
      <c r="T58" s="182">
        <f>O18</f>
        <v>136</v>
      </c>
    </row>
    <row r="59" spans="1:20" ht="11.25" x14ac:dyDescent="0.2">
      <c r="A59" s="105" t="s">
        <v>160</v>
      </c>
      <c r="B59" s="106">
        <f>B19+B39</f>
        <v>8</v>
      </c>
      <c r="C59" s="106">
        <f>C19+C39</f>
        <v>28</v>
      </c>
      <c r="D59" s="106">
        <f>D19+D39</f>
        <v>10</v>
      </c>
      <c r="E59" s="106">
        <f>E19+E39</f>
        <v>39</v>
      </c>
      <c r="F59" s="106">
        <f>F19+F39</f>
        <v>5</v>
      </c>
      <c r="G59" s="106">
        <f>G19+G39</f>
        <v>19</v>
      </c>
      <c r="H59" s="108">
        <f>H19+H39</f>
        <v>33</v>
      </c>
      <c r="I59" s="106">
        <f>I19+I39</f>
        <v>11</v>
      </c>
      <c r="J59" s="107">
        <f>J19+J39</f>
        <v>0</v>
      </c>
      <c r="K59" s="109">
        <f t="shared" si="19"/>
        <v>153</v>
      </c>
      <c r="L59" s="110"/>
      <c r="M59" s="110"/>
      <c r="N59" s="111" t="str">
        <f t="shared" si="20"/>
        <v>17/18</v>
      </c>
      <c r="O59" s="104">
        <f t="shared" si="21"/>
        <v>153</v>
      </c>
      <c r="S59" s="202" t="str">
        <f t="shared" si="13"/>
        <v>17/18</v>
      </c>
      <c r="T59" s="182">
        <f>O19</f>
        <v>147</v>
      </c>
    </row>
    <row r="60" spans="1:20" ht="11.25" x14ac:dyDescent="0.2">
      <c r="A60" s="113" t="s">
        <v>167</v>
      </c>
      <c r="B60" s="119">
        <f>B20+B40</f>
        <v>8</v>
      </c>
      <c r="C60" s="119">
        <f>C20+C40</f>
        <v>21</v>
      </c>
      <c r="D60" s="119">
        <f>D20+D40</f>
        <v>12</v>
      </c>
      <c r="E60" s="119">
        <f>E20+E40</f>
        <v>11</v>
      </c>
      <c r="F60" s="119">
        <f>F20+F40</f>
        <v>2</v>
      </c>
      <c r="G60" s="119">
        <f>G20+G40</f>
        <v>20</v>
      </c>
      <c r="H60" s="126">
        <f>H20+H40</f>
        <v>28</v>
      </c>
      <c r="I60" s="119">
        <f>I20+I40</f>
        <v>12</v>
      </c>
      <c r="J60" s="279">
        <f>J20+J40</f>
        <v>0</v>
      </c>
      <c r="K60" s="114">
        <f t="shared" ref="K60" si="22">SUM(B60:J60)</f>
        <v>114</v>
      </c>
      <c r="L60" s="110"/>
      <c r="M60" s="110"/>
      <c r="N60" s="115" t="str">
        <f t="shared" ref="N60" si="23">A60</f>
        <v>18/19</v>
      </c>
      <c r="O60" s="148">
        <f t="shared" ref="O60" si="24">K60</f>
        <v>114</v>
      </c>
      <c r="S60" s="205" t="str">
        <f t="shared" si="13"/>
        <v>18/19</v>
      </c>
      <c r="T60" s="194">
        <f>O20</f>
        <v>108</v>
      </c>
    </row>
    <row r="61" spans="1:20" ht="11.25" x14ac:dyDescent="0.2">
      <c r="A61" s="160"/>
      <c r="B61" s="150"/>
      <c r="C61" s="150"/>
      <c r="D61" s="150"/>
      <c r="E61" s="150"/>
      <c r="F61" s="150"/>
      <c r="G61" s="150"/>
      <c r="H61" s="150"/>
      <c r="I61" s="150"/>
      <c r="J61" s="150"/>
      <c r="K61" s="145"/>
      <c r="L61" s="110"/>
      <c r="M61" s="110"/>
      <c r="N61" s="145"/>
      <c r="O61" s="144"/>
      <c r="S61" s="153"/>
      <c r="T61" s="154"/>
    </row>
    <row r="62" spans="1:20" ht="34.5" thickBot="1" x14ac:dyDescent="0.25">
      <c r="A62" s="73" t="s">
        <v>182</v>
      </c>
      <c r="B62" s="87" t="s">
        <v>31</v>
      </c>
      <c r="C62" s="87" t="s">
        <v>2</v>
      </c>
      <c r="D62" s="88" t="s">
        <v>166</v>
      </c>
      <c r="E62" s="87" t="s">
        <v>44</v>
      </c>
      <c r="F62" s="87" t="s">
        <v>119</v>
      </c>
      <c r="G62" s="87" t="s">
        <v>3</v>
      </c>
      <c r="H62" s="89" t="s">
        <v>1</v>
      </c>
      <c r="I62" s="87" t="s">
        <v>28</v>
      </c>
      <c r="J62" s="88" t="s">
        <v>54</v>
      </c>
      <c r="K62" s="90" t="s">
        <v>4</v>
      </c>
      <c r="L62" s="80"/>
      <c r="M62" s="80"/>
      <c r="N62" s="73" t="str">
        <f>A62</f>
        <v>Studijní pobyty ICM</v>
      </c>
      <c r="O62" s="89" t="str">
        <f>K62</f>
        <v>UJEP</v>
      </c>
      <c r="S62" s="161"/>
    </row>
    <row r="63" spans="1:20" ht="12" thickTop="1" x14ac:dyDescent="0.2">
      <c r="A63" s="91" t="s">
        <v>58</v>
      </c>
      <c r="B63" s="92"/>
      <c r="C63" s="92"/>
      <c r="D63" s="93"/>
      <c r="E63" s="92"/>
      <c r="F63" s="92"/>
      <c r="G63" s="92"/>
      <c r="H63" s="94"/>
      <c r="I63" s="92"/>
      <c r="J63" s="93"/>
      <c r="K63" s="95">
        <f t="shared" ref="K63:K80" si="25">SUM(B63:J63)</f>
        <v>0</v>
      </c>
      <c r="L63" s="80"/>
      <c r="M63" s="80"/>
      <c r="N63" s="96" t="str">
        <f t="shared" ref="N63:N80" si="26">A63</f>
        <v>01/02</v>
      </c>
      <c r="O63" s="97">
        <f t="shared" ref="O63:O80" si="27">K63</f>
        <v>0</v>
      </c>
    </row>
    <row r="64" spans="1:20" ht="11.25" x14ac:dyDescent="0.2">
      <c r="A64" s="98" t="s">
        <v>59</v>
      </c>
      <c r="B64" s="99"/>
      <c r="C64" s="99"/>
      <c r="D64" s="100"/>
      <c r="E64" s="99"/>
      <c r="F64" s="99"/>
      <c r="G64" s="99"/>
      <c r="H64" s="101"/>
      <c r="I64" s="99"/>
      <c r="J64" s="100"/>
      <c r="K64" s="102">
        <f t="shared" si="25"/>
        <v>0</v>
      </c>
      <c r="L64" s="80"/>
      <c r="M64" s="80"/>
      <c r="N64" s="103" t="str">
        <f t="shared" si="26"/>
        <v>02/03</v>
      </c>
      <c r="O64" s="104">
        <f t="shared" si="27"/>
        <v>0</v>
      </c>
    </row>
    <row r="65" spans="1:20" ht="11.25" x14ac:dyDescent="0.2">
      <c r="A65" s="98" t="s">
        <v>60</v>
      </c>
      <c r="B65" s="99"/>
      <c r="C65" s="99"/>
      <c r="D65" s="100"/>
      <c r="E65" s="99"/>
      <c r="F65" s="99"/>
      <c r="G65" s="99"/>
      <c r="H65" s="101"/>
      <c r="I65" s="99"/>
      <c r="J65" s="100"/>
      <c r="K65" s="102">
        <f t="shared" si="25"/>
        <v>0</v>
      </c>
      <c r="L65" s="80"/>
      <c r="M65" s="80"/>
      <c r="N65" s="103" t="str">
        <f t="shared" si="26"/>
        <v>03/04</v>
      </c>
      <c r="O65" s="104">
        <f t="shared" si="27"/>
        <v>0</v>
      </c>
    </row>
    <row r="66" spans="1:20" ht="11.25" x14ac:dyDescent="0.2">
      <c r="A66" s="105" t="s">
        <v>61</v>
      </c>
      <c r="B66" s="106"/>
      <c r="C66" s="106"/>
      <c r="D66" s="107"/>
      <c r="E66" s="106"/>
      <c r="F66" s="106"/>
      <c r="G66" s="106"/>
      <c r="H66" s="108"/>
      <c r="I66" s="106"/>
      <c r="J66" s="107"/>
      <c r="K66" s="109">
        <f t="shared" si="25"/>
        <v>0</v>
      </c>
      <c r="L66" s="110"/>
      <c r="M66" s="110"/>
      <c r="N66" s="111" t="str">
        <f t="shared" si="26"/>
        <v>04/05</v>
      </c>
      <c r="O66" s="112">
        <f t="shared" si="27"/>
        <v>0</v>
      </c>
      <c r="P66" s="78"/>
      <c r="Q66" s="78"/>
      <c r="R66" s="78"/>
      <c r="S66" s="78"/>
      <c r="T66" s="78"/>
    </row>
    <row r="67" spans="1:20" ht="11.25" x14ac:dyDescent="0.2">
      <c r="A67" s="105" t="s">
        <v>62</v>
      </c>
      <c r="B67" s="106"/>
      <c r="C67" s="106"/>
      <c r="D67" s="106"/>
      <c r="E67" s="106"/>
      <c r="F67" s="106"/>
      <c r="G67" s="106"/>
      <c r="H67" s="108"/>
      <c r="I67" s="106"/>
      <c r="J67" s="107"/>
      <c r="K67" s="109">
        <f t="shared" si="25"/>
        <v>0</v>
      </c>
      <c r="L67" s="110"/>
      <c r="M67" s="110"/>
      <c r="N67" s="111" t="str">
        <f t="shared" si="26"/>
        <v>05/06</v>
      </c>
      <c r="O67" s="112">
        <f t="shared" si="27"/>
        <v>0</v>
      </c>
      <c r="P67" s="78"/>
      <c r="Q67" s="78"/>
      <c r="R67" s="78"/>
      <c r="S67" s="78"/>
      <c r="T67" s="78"/>
    </row>
    <row r="68" spans="1:20" ht="11.25" x14ac:dyDescent="0.2">
      <c r="A68" s="105" t="s">
        <v>64</v>
      </c>
      <c r="B68" s="106"/>
      <c r="C68" s="106"/>
      <c r="D68" s="106"/>
      <c r="E68" s="106"/>
      <c r="F68" s="106"/>
      <c r="G68" s="106"/>
      <c r="H68" s="108"/>
      <c r="I68" s="106"/>
      <c r="J68" s="107"/>
      <c r="K68" s="267">
        <f t="shared" si="25"/>
        <v>0</v>
      </c>
      <c r="L68" s="110"/>
      <c r="M68" s="110"/>
      <c r="N68" s="111" t="str">
        <f t="shared" si="26"/>
        <v>06/07</v>
      </c>
      <c r="O68" s="112">
        <f t="shared" si="27"/>
        <v>0</v>
      </c>
      <c r="P68" s="78"/>
      <c r="Q68" s="78"/>
      <c r="R68" s="78"/>
      <c r="S68" s="78"/>
      <c r="T68" s="78"/>
    </row>
    <row r="69" spans="1:20" ht="11.25" x14ac:dyDescent="0.2">
      <c r="A69" s="105" t="s">
        <v>63</v>
      </c>
      <c r="B69" s="106"/>
      <c r="C69" s="106"/>
      <c r="D69" s="106"/>
      <c r="E69" s="106"/>
      <c r="F69" s="106"/>
      <c r="G69" s="106"/>
      <c r="H69" s="108"/>
      <c r="I69" s="106"/>
      <c r="J69" s="107"/>
      <c r="K69" s="109">
        <f t="shared" si="25"/>
        <v>0</v>
      </c>
      <c r="L69" s="110"/>
      <c r="M69" s="110"/>
      <c r="N69" s="111" t="str">
        <f t="shared" si="26"/>
        <v>07/08</v>
      </c>
      <c r="O69" s="112">
        <f t="shared" si="27"/>
        <v>0</v>
      </c>
      <c r="P69" s="78"/>
      <c r="Q69" s="78"/>
      <c r="R69" s="78"/>
      <c r="S69" s="78"/>
      <c r="T69" s="78"/>
    </row>
    <row r="70" spans="1:20" ht="11.25" x14ac:dyDescent="0.2">
      <c r="A70" s="105" t="s">
        <v>65</v>
      </c>
      <c r="B70" s="106"/>
      <c r="C70" s="106"/>
      <c r="D70" s="106"/>
      <c r="E70" s="106"/>
      <c r="F70" s="106"/>
      <c r="G70" s="106"/>
      <c r="H70" s="108"/>
      <c r="I70" s="106"/>
      <c r="J70" s="107"/>
      <c r="K70" s="109">
        <f t="shared" si="25"/>
        <v>0</v>
      </c>
      <c r="L70" s="110"/>
      <c r="M70" s="110"/>
      <c r="N70" s="111" t="str">
        <f t="shared" si="26"/>
        <v>08/09</v>
      </c>
      <c r="O70" s="112">
        <f t="shared" si="27"/>
        <v>0</v>
      </c>
    </row>
    <row r="71" spans="1:20" ht="11.25" x14ac:dyDescent="0.2">
      <c r="A71" s="105" t="s">
        <v>67</v>
      </c>
      <c r="B71" s="106"/>
      <c r="C71" s="106"/>
      <c r="D71" s="106"/>
      <c r="E71" s="106"/>
      <c r="F71" s="106"/>
      <c r="G71" s="106"/>
      <c r="H71" s="108"/>
      <c r="I71" s="106"/>
      <c r="J71" s="107"/>
      <c r="K71" s="109">
        <f t="shared" si="25"/>
        <v>0</v>
      </c>
      <c r="L71" s="110"/>
      <c r="M71" s="110"/>
      <c r="N71" s="111" t="str">
        <f t="shared" si="26"/>
        <v>09/10</v>
      </c>
      <c r="O71" s="112">
        <f t="shared" si="27"/>
        <v>0</v>
      </c>
    </row>
    <row r="72" spans="1:20" ht="11.25" x14ac:dyDescent="0.2">
      <c r="A72" s="156" t="s">
        <v>73</v>
      </c>
      <c r="B72" s="106"/>
      <c r="C72" s="106"/>
      <c r="D72" s="106"/>
      <c r="E72" s="106"/>
      <c r="F72" s="106"/>
      <c r="G72" s="106"/>
      <c r="H72" s="108"/>
      <c r="I72" s="106"/>
      <c r="J72" s="107"/>
      <c r="K72" s="109">
        <f t="shared" si="25"/>
        <v>0</v>
      </c>
      <c r="L72" s="110"/>
      <c r="M72" s="110"/>
      <c r="N72" s="157" t="str">
        <f t="shared" si="26"/>
        <v>10/11</v>
      </c>
      <c r="O72" s="112">
        <f t="shared" si="27"/>
        <v>0</v>
      </c>
    </row>
    <row r="73" spans="1:20" ht="11.25" x14ac:dyDescent="0.2">
      <c r="A73" s="156" t="s">
        <v>83</v>
      </c>
      <c r="B73" s="106"/>
      <c r="C73" s="106"/>
      <c r="D73" s="106"/>
      <c r="E73" s="106"/>
      <c r="F73" s="106"/>
      <c r="G73" s="106"/>
      <c r="H73" s="108"/>
      <c r="I73" s="106"/>
      <c r="J73" s="107"/>
      <c r="K73" s="109">
        <f t="shared" si="25"/>
        <v>0</v>
      </c>
      <c r="L73" s="110"/>
      <c r="M73" s="110"/>
      <c r="N73" s="157" t="str">
        <f t="shared" si="26"/>
        <v>11/12</v>
      </c>
      <c r="O73" s="112">
        <f t="shared" si="27"/>
        <v>0</v>
      </c>
    </row>
    <row r="74" spans="1:20" ht="11.25" x14ac:dyDescent="0.2">
      <c r="A74" s="156" t="s">
        <v>118</v>
      </c>
      <c r="B74" s="106"/>
      <c r="C74" s="106"/>
      <c r="D74" s="106"/>
      <c r="E74" s="106"/>
      <c r="F74" s="106"/>
      <c r="G74" s="106"/>
      <c r="H74" s="108"/>
      <c r="I74" s="106"/>
      <c r="J74" s="107"/>
      <c r="K74" s="109">
        <f t="shared" si="25"/>
        <v>0</v>
      </c>
      <c r="L74" s="110"/>
      <c r="M74" s="110"/>
      <c r="N74" s="157" t="str">
        <f t="shared" si="26"/>
        <v>12/13</v>
      </c>
      <c r="O74" s="112">
        <f t="shared" si="27"/>
        <v>0</v>
      </c>
    </row>
    <row r="75" spans="1:20" ht="11.25" x14ac:dyDescent="0.2">
      <c r="A75" s="156" t="s">
        <v>124</v>
      </c>
      <c r="B75" s="106"/>
      <c r="C75" s="106"/>
      <c r="D75" s="106"/>
      <c r="E75" s="106"/>
      <c r="F75" s="106"/>
      <c r="G75" s="106"/>
      <c r="H75" s="108"/>
      <c r="I75" s="106"/>
      <c r="J75" s="107"/>
      <c r="K75" s="109">
        <f t="shared" si="25"/>
        <v>0</v>
      </c>
      <c r="L75" s="110"/>
      <c r="M75" s="110"/>
      <c r="N75" s="157" t="str">
        <f t="shared" si="26"/>
        <v>13/14</v>
      </c>
      <c r="O75" s="112">
        <f t="shared" si="27"/>
        <v>0</v>
      </c>
    </row>
    <row r="76" spans="1:20" ht="11.25" x14ac:dyDescent="0.2">
      <c r="A76" s="156" t="s">
        <v>128</v>
      </c>
      <c r="B76" s="106"/>
      <c r="C76" s="106"/>
      <c r="D76" s="106"/>
      <c r="E76" s="106"/>
      <c r="F76" s="106"/>
      <c r="G76" s="106"/>
      <c r="H76" s="108"/>
      <c r="I76" s="106"/>
      <c r="J76" s="107"/>
      <c r="K76" s="109">
        <f t="shared" si="25"/>
        <v>0</v>
      </c>
      <c r="L76" s="110"/>
      <c r="M76" s="110"/>
      <c r="N76" s="157" t="str">
        <f t="shared" si="26"/>
        <v>14/15</v>
      </c>
      <c r="O76" s="112">
        <f t="shared" si="27"/>
        <v>0</v>
      </c>
    </row>
    <row r="77" spans="1:20" ht="11.25" x14ac:dyDescent="0.2">
      <c r="A77" s="156" t="s">
        <v>130</v>
      </c>
      <c r="B77" s="106"/>
      <c r="C77" s="106"/>
      <c r="D77" s="106"/>
      <c r="E77" s="106"/>
      <c r="F77" s="106"/>
      <c r="G77" s="106"/>
      <c r="H77" s="108"/>
      <c r="I77" s="106"/>
      <c r="J77" s="107"/>
      <c r="K77" s="109">
        <f t="shared" si="25"/>
        <v>0</v>
      </c>
      <c r="L77" s="110"/>
      <c r="M77" s="110"/>
      <c r="N77" s="157" t="str">
        <f t="shared" si="26"/>
        <v>15/16</v>
      </c>
      <c r="O77" s="112">
        <f t="shared" si="27"/>
        <v>0</v>
      </c>
    </row>
    <row r="78" spans="1:20" ht="11.25" x14ac:dyDescent="0.2">
      <c r="A78" s="156" t="s">
        <v>147</v>
      </c>
      <c r="B78" s="106"/>
      <c r="C78" s="106"/>
      <c r="D78" s="106">
        <v>4</v>
      </c>
      <c r="E78" s="106"/>
      <c r="F78" s="106"/>
      <c r="G78" s="106">
        <v>4</v>
      </c>
      <c r="H78" s="108">
        <v>9</v>
      </c>
      <c r="I78" s="106">
        <v>5</v>
      </c>
      <c r="J78" s="107"/>
      <c r="K78" s="109">
        <f t="shared" si="25"/>
        <v>22</v>
      </c>
      <c r="L78" s="110"/>
      <c r="M78" s="110"/>
      <c r="N78" s="157" t="str">
        <f t="shared" si="26"/>
        <v>16/17</v>
      </c>
      <c r="O78" s="112">
        <f t="shared" si="27"/>
        <v>22</v>
      </c>
    </row>
    <row r="79" spans="1:20" ht="11.25" x14ac:dyDescent="0.2">
      <c r="A79" s="156" t="s">
        <v>160</v>
      </c>
      <c r="B79" s="106"/>
      <c r="C79" s="106"/>
      <c r="D79" s="106"/>
      <c r="E79" s="106"/>
      <c r="F79" s="106"/>
      <c r="G79" s="106"/>
      <c r="H79" s="108">
        <v>2</v>
      </c>
      <c r="I79" s="106">
        <v>2</v>
      </c>
      <c r="J79" s="107"/>
      <c r="K79" s="109">
        <f t="shared" si="25"/>
        <v>4</v>
      </c>
      <c r="L79" s="110"/>
      <c r="M79" s="110"/>
      <c r="N79" s="157" t="str">
        <f t="shared" si="26"/>
        <v>17/18</v>
      </c>
      <c r="O79" s="112">
        <f t="shared" si="27"/>
        <v>4</v>
      </c>
    </row>
    <row r="80" spans="1:20" ht="11.25" x14ac:dyDescent="0.2">
      <c r="A80" s="113" t="s">
        <v>167</v>
      </c>
      <c r="B80" s="119"/>
      <c r="C80" s="119"/>
      <c r="D80" s="119"/>
      <c r="E80" s="119"/>
      <c r="F80" s="119"/>
      <c r="G80" s="119">
        <v>2</v>
      </c>
      <c r="H80" s="126"/>
      <c r="I80" s="119"/>
      <c r="J80" s="279"/>
      <c r="K80" s="114">
        <f t="shared" si="25"/>
        <v>2</v>
      </c>
      <c r="L80" s="110"/>
      <c r="M80" s="110"/>
      <c r="N80" s="115" t="str">
        <f t="shared" si="26"/>
        <v>18/19</v>
      </c>
      <c r="O80" s="116">
        <f t="shared" si="27"/>
        <v>2</v>
      </c>
    </row>
    <row r="81" spans="1:19" ht="11.25" x14ac:dyDescent="0.2">
      <c r="A81" s="160"/>
      <c r="B81" s="143"/>
      <c r="C81" s="143"/>
      <c r="D81" s="143"/>
      <c r="E81" s="143"/>
      <c r="F81" s="143"/>
      <c r="G81" s="143"/>
      <c r="H81" s="143"/>
      <c r="I81" s="143"/>
      <c r="J81" s="143"/>
      <c r="K81" s="145"/>
      <c r="L81" s="80"/>
      <c r="M81" s="80"/>
      <c r="N81" s="145"/>
      <c r="O81" s="145"/>
    </row>
    <row r="82" spans="1:19" ht="34.5" thickBot="1" x14ac:dyDescent="0.25">
      <c r="A82" s="73" t="s">
        <v>181</v>
      </c>
      <c r="B82" s="87" t="s">
        <v>31</v>
      </c>
      <c r="C82" s="87" t="s">
        <v>2</v>
      </c>
      <c r="D82" s="88" t="s">
        <v>166</v>
      </c>
      <c r="E82" s="87" t="s">
        <v>44</v>
      </c>
      <c r="F82" s="87" t="s">
        <v>119</v>
      </c>
      <c r="G82" s="87" t="s">
        <v>3</v>
      </c>
      <c r="H82" s="89" t="s">
        <v>1</v>
      </c>
      <c r="I82" s="87" t="s">
        <v>28</v>
      </c>
      <c r="J82" s="88" t="s">
        <v>54</v>
      </c>
      <c r="K82" s="90" t="s">
        <v>4</v>
      </c>
      <c r="L82" s="80"/>
      <c r="M82" s="80"/>
      <c r="N82" s="73" t="str">
        <f>A82</f>
        <v>Praktické stáže ICM</v>
      </c>
      <c r="O82" s="89" t="str">
        <f>K82</f>
        <v>UJEP</v>
      </c>
      <c r="S82" s="161"/>
    </row>
    <row r="83" spans="1:19" ht="12" thickTop="1" x14ac:dyDescent="0.2">
      <c r="A83" s="91" t="s">
        <v>58</v>
      </c>
      <c r="B83" s="92"/>
      <c r="C83" s="92"/>
      <c r="D83" s="93"/>
      <c r="E83" s="92"/>
      <c r="F83" s="92"/>
      <c r="G83" s="92"/>
      <c r="H83" s="94"/>
      <c r="I83" s="92"/>
      <c r="J83" s="93"/>
      <c r="K83" s="95">
        <f t="shared" ref="K83:K100" si="28">SUM(B83:J83)</f>
        <v>0</v>
      </c>
      <c r="L83" s="80"/>
      <c r="M83" s="80"/>
      <c r="N83" s="96" t="str">
        <f t="shared" ref="N83:N100" si="29">A83</f>
        <v>01/02</v>
      </c>
      <c r="O83" s="97">
        <f t="shared" ref="O83:O95" si="30">K83</f>
        <v>0</v>
      </c>
    </row>
    <row r="84" spans="1:19" ht="11.25" x14ac:dyDescent="0.2">
      <c r="A84" s="98" t="s">
        <v>59</v>
      </c>
      <c r="B84" s="99"/>
      <c r="C84" s="99"/>
      <c r="D84" s="100"/>
      <c r="E84" s="99"/>
      <c r="F84" s="99"/>
      <c r="G84" s="99"/>
      <c r="H84" s="101"/>
      <c r="I84" s="99"/>
      <c r="J84" s="100"/>
      <c r="K84" s="102">
        <f t="shared" si="28"/>
        <v>0</v>
      </c>
      <c r="L84" s="80"/>
      <c r="M84" s="80"/>
      <c r="N84" s="103" t="str">
        <f t="shared" si="29"/>
        <v>02/03</v>
      </c>
      <c r="O84" s="104">
        <f t="shared" si="30"/>
        <v>0</v>
      </c>
    </row>
    <row r="85" spans="1:19" ht="11.25" x14ac:dyDescent="0.2">
      <c r="A85" s="98" t="s">
        <v>60</v>
      </c>
      <c r="B85" s="99"/>
      <c r="C85" s="99"/>
      <c r="D85" s="100"/>
      <c r="E85" s="99"/>
      <c r="F85" s="99"/>
      <c r="G85" s="99"/>
      <c r="H85" s="101"/>
      <c r="I85" s="99"/>
      <c r="J85" s="100"/>
      <c r="K85" s="102">
        <f t="shared" si="28"/>
        <v>0</v>
      </c>
      <c r="L85" s="80"/>
      <c r="M85" s="80"/>
      <c r="N85" s="103" t="str">
        <f t="shared" si="29"/>
        <v>03/04</v>
      </c>
      <c r="O85" s="104">
        <f t="shared" si="30"/>
        <v>0</v>
      </c>
    </row>
    <row r="86" spans="1:19" ht="11.25" x14ac:dyDescent="0.2">
      <c r="A86" s="105" t="s">
        <v>61</v>
      </c>
      <c r="B86" s="106"/>
      <c r="C86" s="106"/>
      <c r="D86" s="107"/>
      <c r="E86" s="106"/>
      <c r="F86" s="106"/>
      <c r="G86" s="106"/>
      <c r="H86" s="108"/>
      <c r="I86" s="106"/>
      <c r="J86" s="107"/>
      <c r="K86" s="109">
        <f t="shared" si="28"/>
        <v>0</v>
      </c>
      <c r="L86" s="110"/>
      <c r="M86" s="110"/>
      <c r="N86" s="103" t="str">
        <f t="shared" si="29"/>
        <v>04/05</v>
      </c>
      <c r="O86" s="112">
        <f t="shared" si="30"/>
        <v>0</v>
      </c>
    </row>
    <row r="87" spans="1:19" ht="11.25" x14ac:dyDescent="0.2">
      <c r="A87" s="105" t="s">
        <v>62</v>
      </c>
      <c r="B87" s="106"/>
      <c r="C87" s="106"/>
      <c r="D87" s="106"/>
      <c r="E87" s="106"/>
      <c r="F87" s="106"/>
      <c r="G87" s="106"/>
      <c r="H87" s="108"/>
      <c r="I87" s="106"/>
      <c r="J87" s="107"/>
      <c r="K87" s="109">
        <f t="shared" si="28"/>
        <v>0</v>
      </c>
      <c r="L87" s="110"/>
      <c r="M87" s="110"/>
      <c r="N87" s="103" t="str">
        <f t="shared" si="29"/>
        <v>05/06</v>
      </c>
      <c r="O87" s="112">
        <f t="shared" si="30"/>
        <v>0</v>
      </c>
    </row>
    <row r="88" spans="1:19" ht="11.25" x14ac:dyDescent="0.2">
      <c r="A88" s="105" t="s">
        <v>64</v>
      </c>
      <c r="B88" s="106"/>
      <c r="C88" s="106"/>
      <c r="D88" s="106"/>
      <c r="E88" s="106"/>
      <c r="F88" s="106"/>
      <c r="G88" s="106"/>
      <c r="H88" s="108"/>
      <c r="I88" s="106"/>
      <c r="J88" s="107"/>
      <c r="K88" s="109">
        <f t="shared" si="28"/>
        <v>0</v>
      </c>
      <c r="L88" s="110"/>
      <c r="M88" s="110"/>
      <c r="N88" s="103" t="str">
        <f t="shared" si="29"/>
        <v>06/07</v>
      </c>
      <c r="O88" s="112">
        <f t="shared" si="30"/>
        <v>0</v>
      </c>
    </row>
    <row r="89" spans="1:19" ht="11.25" x14ac:dyDescent="0.2">
      <c r="A89" s="105" t="s">
        <v>63</v>
      </c>
      <c r="B89" s="106"/>
      <c r="C89" s="106"/>
      <c r="D89" s="106"/>
      <c r="E89" s="106"/>
      <c r="F89" s="106"/>
      <c r="G89" s="106"/>
      <c r="H89" s="108"/>
      <c r="I89" s="106"/>
      <c r="J89" s="107"/>
      <c r="K89" s="109">
        <f t="shared" si="28"/>
        <v>0</v>
      </c>
      <c r="L89" s="110"/>
      <c r="M89" s="110"/>
      <c r="N89" s="103" t="str">
        <f t="shared" si="29"/>
        <v>07/08</v>
      </c>
      <c r="O89" s="112">
        <f t="shared" si="30"/>
        <v>0</v>
      </c>
    </row>
    <row r="90" spans="1:19" ht="11.25" x14ac:dyDescent="0.2">
      <c r="A90" s="105" t="s">
        <v>65</v>
      </c>
      <c r="B90" s="106"/>
      <c r="C90" s="106"/>
      <c r="D90" s="106"/>
      <c r="E90" s="106"/>
      <c r="F90" s="106"/>
      <c r="G90" s="106"/>
      <c r="H90" s="108"/>
      <c r="I90" s="106"/>
      <c r="J90" s="107"/>
      <c r="K90" s="109">
        <f t="shared" si="28"/>
        <v>0</v>
      </c>
      <c r="L90" s="110"/>
      <c r="M90" s="110"/>
      <c r="N90" s="103" t="str">
        <f t="shared" si="29"/>
        <v>08/09</v>
      </c>
      <c r="O90" s="112">
        <f t="shared" si="30"/>
        <v>0</v>
      </c>
    </row>
    <row r="91" spans="1:19" ht="11.25" x14ac:dyDescent="0.2">
      <c r="A91" s="105" t="s">
        <v>67</v>
      </c>
      <c r="B91" s="106"/>
      <c r="C91" s="106"/>
      <c r="D91" s="106"/>
      <c r="E91" s="106"/>
      <c r="F91" s="106"/>
      <c r="G91" s="106"/>
      <c r="H91" s="108"/>
      <c r="I91" s="106"/>
      <c r="J91" s="107"/>
      <c r="K91" s="109">
        <f t="shared" si="28"/>
        <v>0</v>
      </c>
      <c r="L91" s="110"/>
      <c r="M91" s="110"/>
      <c r="N91" s="103" t="str">
        <f t="shared" si="29"/>
        <v>09/10</v>
      </c>
      <c r="O91" s="112">
        <f t="shared" si="30"/>
        <v>0</v>
      </c>
    </row>
    <row r="92" spans="1:19" ht="11.25" x14ac:dyDescent="0.2">
      <c r="A92" s="156" t="s">
        <v>73</v>
      </c>
      <c r="B92" s="106"/>
      <c r="C92" s="106"/>
      <c r="D92" s="106"/>
      <c r="E92" s="106"/>
      <c r="F92" s="106"/>
      <c r="G92" s="106"/>
      <c r="H92" s="108"/>
      <c r="I92" s="106"/>
      <c r="J92" s="107"/>
      <c r="K92" s="109">
        <f t="shared" si="28"/>
        <v>0</v>
      </c>
      <c r="L92" s="110"/>
      <c r="M92" s="110"/>
      <c r="N92" s="103" t="str">
        <f t="shared" si="29"/>
        <v>10/11</v>
      </c>
      <c r="O92" s="109">
        <f t="shared" si="30"/>
        <v>0</v>
      </c>
    </row>
    <row r="93" spans="1:19" ht="11.25" x14ac:dyDescent="0.2">
      <c r="A93" s="156" t="s">
        <v>83</v>
      </c>
      <c r="B93" s="106"/>
      <c r="C93" s="106"/>
      <c r="D93" s="106"/>
      <c r="E93" s="106"/>
      <c r="F93" s="106"/>
      <c r="G93" s="106"/>
      <c r="H93" s="108"/>
      <c r="I93" s="106"/>
      <c r="J93" s="107"/>
      <c r="K93" s="109">
        <f t="shared" si="28"/>
        <v>0</v>
      </c>
      <c r="L93" s="110"/>
      <c r="M93" s="110"/>
      <c r="N93" s="103" t="str">
        <f t="shared" si="29"/>
        <v>11/12</v>
      </c>
      <c r="O93" s="109">
        <f t="shared" si="30"/>
        <v>0</v>
      </c>
    </row>
    <row r="94" spans="1:19" ht="11.25" x14ac:dyDescent="0.2">
      <c r="A94" s="156" t="s">
        <v>118</v>
      </c>
      <c r="B94" s="106"/>
      <c r="C94" s="106"/>
      <c r="D94" s="106"/>
      <c r="E94" s="106"/>
      <c r="F94" s="106"/>
      <c r="G94" s="106"/>
      <c r="H94" s="108"/>
      <c r="I94" s="106"/>
      <c r="J94" s="107"/>
      <c r="K94" s="109">
        <f t="shared" si="28"/>
        <v>0</v>
      </c>
      <c r="L94" s="110"/>
      <c r="M94" s="110"/>
      <c r="N94" s="103" t="str">
        <f t="shared" si="29"/>
        <v>12/13</v>
      </c>
      <c r="O94" s="109">
        <f t="shared" si="30"/>
        <v>0</v>
      </c>
    </row>
    <row r="95" spans="1:19" ht="11.25" x14ac:dyDescent="0.2">
      <c r="A95" s="156" t="s">
        <v>124</v>
      </c>
      <c r="B95" s="106"/>
      <c r="C95" s="106"/>
      <c r="D95" s="106"/>
      <c r="E95" s="106"/>
      <c r="F95" s="106"/>
      <c r="G95" s="106"/>
      <c r="H95" s="108"/>
      <c r="I95" s="106"/>
      <c r="J95" s="107"/>
      <c r="K95" s="109">
        <f t="shared" si="28"/>
        <v>0</v>
      </c>
      <c r="L95" s="110"/>
      <c r="M95" s="110"/>
      <c r="N95" s="103" t="str">
        <f t="shared" si="29"/>
        <v>13/14</v>
      </c>
      <c r="O95" s="109">
        <f t="shared" si="30"/>
        <v>0</v>
      </c>
    </row>
    <row r="96" spans="1:19" ht="11.25" x14ac:dyDescent="0.2">
      <c r="A96" s="156" t="s">
        <v>128</v>
      </c>
      <c r="B96" s="106"/>
      <c r="C96" s="106"/>
      <c r="D96" s="106"/>
      <c r="E96" s="106"/>
      <c r="F96" s="106"/>
      <c r="G96" s="106"/>
      <c r="H96" s="108"/>
      <c r="I96" s="106"/>
      <c r="J96" s="107"/>
      <c r="K96" s="109">
        <f t="shared" si="28"/>
        <v>0</v>
      </c>
      <c r="L96" s="110"/>
      <c r="M96" s="110"/>
      <c r="N96" s="103" t="str">
        <f t="shared" si="29"/>
        <v>14/15</v>
      </c>
      <c r="O96" s="109">
        <f>K96</f>
        <v>0</v>
      </c>
    </row>
    <row r="97" spans="1:20" ht="11.25" x14ac:dyDescent="0.2">
      <c r="A97" s="156" t="s">
        <v>130</v>
      </c>
      <c r="B97" s="106"/>
      <c r="C97" s="106"/>
      <c r="D97" s="106"/>
      <c r="E97" s="106"/>
      <c r="F97" s="106"/>
      <c r="G97" s="106"/>
      <c r="H97" s="108"/>
      <c r="I97" s="106"/>
      <c r="J97" s="107"/>
      <c r="K97" s="109">
        <f t="shared" si="28"/>
        <v>0</v>
      </c>
      <c r="L97" s="110"/>
      <c r="M97" s="110"/>
      <c r="N97" s="103" t="str">
        <f t="shared" si="29"/>
        <v>15/16</v>
      </c>
      <c r="O97" s="109">
        <f>K97</f>
        <v>0</v>
      </c>
    </row>
    <row r="98" spans="1:20" ht="11.25" x14ac:dyDescent="0.2">
      <c r="A98" s="156" t="s">
        <v>147</v>
      </c>
      <c r="B98" s="106"/>
      <c r="C98" s="106"/>
      <c r="D98" s="106"/>
      <c r="E98" s="106"/>
      <c r="F98" s="106"/>
      <c r="G98" s="106"/>
      <c r="H98" s="108"/>
      <c r="I98" s="106"/>
      <c r="J98" s="107"/>
      <c r="K98" s="109">
        <f t="shared" si="28"/>
        <v>0</v>
      </c>
      <c r="L98" s="110"/>
      <c r="M98" s="110"/>
      <c r="N98" s="103" t="str">
        <f t="shared" si="29"/>
        <v>16/17</v>
      </c>
      <c r="O98" s="109">
        <f>K98</f>
        <v>0</v>
      </c>
    </row>
    <row r="99" spans="1:20" ht="11.25" x14ac:dyDescent="0.2">
      <c r="A99" s="156" t="s">
        <v>160</v>
      </c>
      <c r="B99" s="106"/>
      <c r="C99" s="106"/>
      <c r="D99" s="106"/>
      <c r="E99" s="106"/>
      <c r="F99" s="106"/>
      <c r="G99" s="106"/>
      <c r="H99" s="108"/>
      <c r="I99" s="106"/>
      <c r="J99" s="107"/>
      <c r="K99" s="109">
        <f t="shared" si="28"/>
        <v>0</v>
      </c>
      <c r="L99" s="110"/>
      <c r="M99" s="110"/>
      <c r="N99" s="103" t="str">
        <f t="shared" si="29"/>
        <v>17/18</v>
      </c>
      <c r="O99" s="109">
        <f t="shared" ref="O99:O100" si="31">K99</f>
        <v>0</v>
      </c>
    </row>
    <row r="100" spans="1:20" ht="11.25" x14ac:dyDescent="0.2">
      <c r="A100" s="113" t="s">
        <v>167</v>
      </c>
      <c r="B100" s="119"/>
      <c r="C100" s="119"/>
      <c r="D100" s="119"/>
      <c r="E100" s="119"/>
      <c r="F100" s="119"/>
      <c r="G100" s="119"/>
      <c r="H100" s="126"/>
      <c r="I100" s="119"/>
      <c r="J100" s="279"/>
      <c r="K100" s="114">
        <f t="shared" si="28"/>
        <v>0</v>
      </c>
      <c r="L100" s="110"/>
      <c r="M100" s="110"/>
      <c r="N100" s="147" t="str">
        <f t="shared" si="29"/>
        <v>18/19</v>
      </c>
      <c r="O100" s="114">
        <f t="shared" si="31"/>
        <v>0</v>
      </c>
    </row>
    <row r="101" spans="1:20" ht="11.25" x14ac:dyDescent="0.2">
      <c r="A101" s="160"/>
      <c r="B101" s="143"/>
      <c r="C101" s="143"/>
      <c r="D101" s="143"/>
      <c r="E101" s="143"/>
      <c r="F101" s="143"/>
      <c r="G101" s="143"/>
      <c r="H101" s="143"/>
      <c r="I101" s="143"/>
      <c r="J101" s="143"/>
      <c r="K101" s="145"/>
      <c r="L101" s="80"/>
      <c r="M101" s="80"/>
      <c r="N101" s="145"/>
      <c r="O101" s="145"/>
    </row>
    <row r="102" spans="1:20" ht="23.25" thickBot="1" x14ac:dyDescent="0.25">
      <c r="A102" s="73" t="s">
        <v>183</v>
      </c>
      <c r="B102" s="87" t="s">
        <v>31</v>
      </c>
      <c r="C102" s="87" t="s">
        <v>2</v>
      </c>
      <c r="D102" s="88" t="s">
        <v>166</v>
      </c>
      <c r="E102" s="87" t="s">
        <v>44</v>
      </c>
      <c r="F102" s="87" t="s">
        <v>119</v>
      </c>
      <c r="G102" s="87" t="s">
        <v>3</v>
      </c>
      <c r="H102" s="89" t="s">
        <v>1</v>
      </c>
      <c r="I102" s="87" t="s">
        <v>28</v>
      </c>
      <c r="J102" s="88" t="s">
        <v>54</v>
      </c>
      <c r="K102" s="90" t="s">
        <v>4</v>
      </c>
      <c r="L102" s="80"/>
      <c r="M102" s="80"/>
      <c r="N102" s="73" t="str">
        <f>A102</f>
        <v>Celkem ICM</v>
      </c>
      <c r="O102" s="89" t="str">
        <f t="shared" ref="O102:O114" si="32">K102</f>
        <v>UJEP</v>
      </c>
      <c r="S102" s="165" t="str">
        <f t="shared" ref="S102:S120" si="33">A102</f>
        <v>Celkem ICM</v>
      </c>
      <c r="T102" s="197" t="s">
        <v>56</v>
      </c>
    </row>
    <row r="103" spans="1:20" ht="12" thickTop="1" x14ac:dyDescent="0.2">
      <c r="A103" s="91" t="s">
        <v>58</v>
      </c>
      <c r="B103" s="92">
        <f>B63+B83</f>
        <v>0</v>
      </c>
      <c r="C103" s="92">
        <f>C63+C83</f>
        <v>0</v>
      </c>
      <c r="D103" s="93">
        <f>D63+D83</f>
        <v>0</v>
      </c>
      <c r="E103" s="92">
        <f>E63+E83</f>
        <v>0</v>
      </c>
      <c r="F103" s="92">
        <f>F63+F83</f>
        <v>0</v>
      </c>
      <c r="G103" s="92">
        <f>G63+G83</f>
        <v>0</v>
      </c>
      <c r="H103" s="94">
        <f>H63+H83</f>
        <v>0</v>
      </c>
      <c r="I103" s="92">
        <f>I63+I83</f>
        <v>0</v>
      </c>
      <c r="J103" s="93">
        <f>J63+J83</f>
        <v>0</v>
      </c>
      <c r="K103" s="95">
        <f t="shared" ref="K103:K120" si="34">SUM(B103:J103)</f>
        <v>0</v>
      </c>
      <c r="L103" s="80"/>
      <c r="M103" s="80"/>
      <c r="N103" s="96" t="str">
        <f t="shared" ref="N103:N120" si="35">A103</f>
        <v>01/02</v>
      </c>
      <c r="O103" s="97">
        <f t="shared" si="32"/>
        <v>0</v>
      </c>
      <c r="S103" s="171" t="str">
        <f t="shared" si="33"/>
        <v>01/02</v>
      </c>
      <c r="T103" s="175">
        <f>O63</f>
        <v>0</v>
      </c>
    </row>
    <row r="104" spans="1:20" ht="11.25" x14ac:dyDescent="0.2">
      <c r="A104" s="98" t="s">
        <v>59</v>
      </c>
      <c r="B104" s="99">
        <f>B64+B84</f>
        <v>0</v>
      </c>
      <c r="C104" s="99">
        <f>C64+C84</f>
        <v>0</v>
      </c>
      <c r="D104" s="100">
        <f>D64+D84</f>
        <v>0</v>
      </c>
      <c r="E104" s="99">
        <f>E64+E84</f>
        <v>0</v>
      </c>
      <c r="F104" s="99">
        <f>F64+F84</f>
        <v>0</v>
      </c>
      <c r="G104" s="99">
        <f>G64+G84</f>
        <v>0</v>
      </c>
      <c r="H104" s="101">
        <f>H64+H84</f>
        <v>0</v>
      </c>
      <c r="I104" s="99">
        <f>I64+I84</f>
        <v>0</v>
      </c>
      <c r="J104" s="100">
        <f>J64+J84</f>
        <v>0</v>
      </c>
      <c r="K104" s="102">
        <f t="shared" si="34"/>
        <v>0</v>
      </c>
      <c r="L104" s="80"/>
      <c r="M104" s="80"/>
      <c r="N104" s="103" t="str">
        <f t="shared" si="35"/>
        <v>02/03</v>
      </c>
      <c r="O104" s="104">
        <f t="shared" si="32"/>
        <v>0</v>
      </c>
      <c r="S104" s="183" t="str">
        <f t="shared" si="33"/>
        <v>02/03</v>
      </c>
      <c r="T104" s="182">
        <f>O64</f>
        <v>0</v>
      </c>
    </row>
    <row r="105" spans="1:20" ht="11.25" x14ac:dyDescent="0.2">
      <c r="A105" s="98" t="s">
        <v>60</v>
      </c>
      <c r="B105" s="99">
        <f>B65+B85</f>
        <v>0</v>
      </c>
      <c r="C105" s="99">
        <f>C65+C85</f>
        <v>0</v>
      </c>
      <c r="D105" s="100">
        <f>D65+D85</f>
        <v>0</v>
      </c>
      <c r="E105" s="99">
        <f>E65+E85</f>
        <v>0</v>
      </c>
      <c r="F105" s="99">
        <f>F65+F85</f>
        <v>0</v>
      </c>
      <c r="G105" s="99">
        <f>G65+G85</f>
        <v>0</v>
      </c>
      <c r="H105" s="101">
        <f>H65+H85</f>
        <v>0</v>
      </c>
      <c r="I105" s="99">
        <f>I65+I85</f>
        <v>0</v>
      </c>
      <c r="J105" s="100">
        <f>J65+J85</f>
        <v>0</v>
      </c>
      <c r="K105" s="102">
        <f t="shared" si="34"/>
        <v>0</v>
      </c>
      <c r="L105" s="80"/>
      <c r="M105" s="80"/>
      <c r="N105" s="103" t="str">
        <f t="shared" si="35"/>
        <v>03/04</v>
      </c>
      <c r="O105" s="104">
        <f t="shared" si="32"/>
        <v>0</v>
      </c>
      <c r="S105" s="183" t="str">
        <f t="shared" si="33"/>
        <v>03/04</v>
      </c>
      <c r="T105" s="182">
        <f>O65</f>
        <v>0</v>
      </c>
    </row>
    <row r="106" spans="1:20" ht="11.25" x14ac:dyDescent="0.2">
      <c r="A106" s="105" t="s">
        <v>61</v>
      </c>
      <c r="B106" s="106">
        <f>B66+B86</f>
        <v>0</v>
      </c>
      <c r="C106" s="106">
        <f>C66+C86</f>
        <v>0</v>
      </c>
      <c r="D106" s="107">
        <f>D66+D86</f>
        <v>0</v>
      </c>
      <c r="E106" s="106">
        <f>E66+E86</f>
        <v>0</v>
      </c>
      <c r="F106" s="106">
        <f>F66+F86</f>
        <v>0</v>
      </c>
      <c r="G106" s="106">
        <f>G66+G86</f>
        <v>0</v>
      </c>
      <c r="H106" s="108">
        <f>H66+H86</f>
        <v>0</v>
      </c>
      <c r="I106" s="106">
        <f>I66+I86</f>
        <v>0</v>
      </c>
      <c r="J106" s="107">
        <f>J66+J86</f>
        <v>0</v>
      </c>
      <c r="K106" s="109">
        <f t="shared" si="34"/>
        <v>0</v>
      </c>
      <c r="L106" s="110"/>
      <c r="M106" s="110"/>
      <c r="N106" s="111" t="str">
        <f t="shared" si="35"/>
        <v>04/05</v>
      </c>
      <c r="O106" s="104">
        <f t="shared" si="32"/>
        <v>0</v>
      </c>
      <c r="S106" s="202" t="str">
        <f t="shared" si="33"/>
        <v>04/05</v>
      </c>
      <c r="T106" s="182">
        <f>O66</f>
        <v>0</v>
      </c>
    </row>
    <row r="107" spans="1:20" ht="11.25" x14ac:dyDescent="0.2">
      <c r="A107" s="105" t="s">
        <v>62</v>
      </c>
      <c r="B107" s="106">
        <f>B67+B87</f>
        <v>0</v>
      </c>
      <c r="C107" s="106">
        <f>C67+C87</f>
        <v>0</v>
      </c>
      <c r="D107" s="106">
        <f>D67+D87</f>
        <v>0</v>
      </c>
      <c r="E107" s="106">
        <f>E67+E87</f>
        <v>0</v>
      </c>
      <c r="F107" s="106">
        <f>F67+F87</f>
        <v>0</v>
      </c>
      <c r="G107" s="106">
        <f>G67+G87</f>
        <v>0</v>
      </c>
      <c r="H107" s="108">
        <f>H67+H87</f>
        <v>0</v>
      </c>
      <c r="I107" s="106">
        <f>I67+I87</f>
        <v>0</v>
      </c>
      <c r="J107" s="107">
        <f>J67+J87</f>
        <v>0</v>
      </c>
      <c r="K107" s="109">
        <f t="shared" si="34"/>
        <v>0</v>
      </c>
      <c r="L107" s="110"/>
      <c r="M107" s="110"/>
      <c r="N107" s="111" t="str">
        <f t="shared" si="35"/>
        <v>05/06</v>
      </c>
      <c r="O107" s="104">
        <f t="shared" si="32"/>
        <v>0</v>
      </c>
      <c r="S107" s="202" t="str">
        <f t="shared" si="33"/>
        <v>05/06</v>
      </c>
      <c r="T107" s="182">
        <f>O67</f>
        <v>0</v>
      </c>
    </row>
    <row r="108" spans="1:20" ht="11.25" x14ac:dyDescent="0.2">
      <c r="A108" s="105" t="s">
        <v>64</v>
      </c>
      <c r="B108" s="106">
        <f>B68+B88</f>
        <v>0</v>
      </c>
      <c r="C108" s="106">
        <f>C68+C88</f>
        <v>0</v>
      </c>
      <c r="D108" s="106">
        <f>D68+D88</f>
        <v>0</v>
      </c>
      <c r="E108" s="106">
        <f>E68+E88</f>
        <v>0</v>
      </c>
      <c r="F108" s="106">
        <f>F68+F88</f>
        <v>0</v>
      </c>
      <c r="G108" s="106">
        <f>G68+G88</f>
        <v>0</v>
      </c>
      <c r="H108" s="108">
        <f>H68+H88</f>
        <v>0</v>
      </c>
      <c r="I108" s="106">
        <f>I68+I88</f>
        <v>0</v>
      </c>
      <c r="J108" s="107">
        <f>J68+J88</f>
        <v>0</v>
      </c>
      <c r="K108" s="109">
        <f t="shared" si="34"/>
        <v>0</v>
      </c>
      <c r="L108" s="110"/>
      <c r="M108" s="110"/>
      <c r="N108" s="111" t="str">
        <f t="shared" si="35"/>
        <v>06/07</v>
      </c>
      <c r="O108" s="104">
        <f t="shared" si="32"/>
        <v>0</v>
      </c>
      <c r="S108" s="202" t="str">
        <f t="shared" si="33"/>
        <v>06/07</v>
      </c>
      <c r="T108" s="182">
        <f>O68</f>
        <v>0</v>
      </c>
    </row>
    <row r="109" spans="1:20" ht="11.25" x14ac:dyDescent="0.2">
      <c r="A109" s="105" t="s">
        <v>63</v>
      </c>
      <c r="B109" s="106">
        <f>B69+B89</f>
        <v>0</v>
      </c>
      <c r="C109" s="106">
        <f>C69+C89</f>
        <v>0</v>
      </c>
      <c r="D109" s="106">
        <f>D69+D89</f>
        <v>0</v>
      </c>
      <c r="E109" s="106">
        <f>E69+E89</f>
        <v>0</v>
      </c>
      <c r="F109" s="106">
        <f>F69+F89</f>
        <v>0</v>
      </c>
      <c r="G109" s="106">
        <f>G69+G89</f>
        <v>0</v>
      </c>
      <c r="H109" s="108">
        <f>H69+H89</f>
        <v>0</v>
      </c>
      <c r="I109" s="106">
        <f>I69+I89</f>
        <v>0</v>
      </c>
      <c r="J109" s="107">
        <f>J69+J89</f>
        <v>0</v>
      </c>
      <c r="K109" s="109">
        <f t="shared" si="34"/>
        <v>0</v>
      </c>
      <c r="L109" s="110"/>
      <c r="M109" s="110"/>
      <c r="N109" s="111" t="str">
        <f t="shared" si="35"/>
        <v>07/08</v>
      </c>
      <c r="O109" s="104">
        <f t="shared" si="32"/>
        <v>0</v>
      </c>
      <c r="S109" s="202" t="str">
        <f t="shared" si="33"/>
        <v>07/08</v>
      </c>
      <c r="T109" s="182">
        <f>O69</f>
        <v>0</v>
      </c>
    </row>
    <row r="110" spans="1:20" ht="11.25" x14ac:dyDescent="0.2">
      <c r="A110" s="105" t="s">
        <v>65</v>
      </c>
      <c r="B110" s="106">
        <f>B70+B90</f>
        <v>0</v>
      </c>
      <c r="C110" s="106">
        <f>C70+C90</f>
        <v>0</v>
      </c>
      <c r="D110" s="106">
        <f>D70+D90</f>
        <v>0</v>
      </c>
      <c r="E110" s="106">
        <f>E70+E90</f>
        <v>0</v>
      </c>
      <c r="F110" s="106">
        <f>F70+F90</f>
        <v>0</v>
      </c>
      <c r="G110" s="106">
        <f>G70+G90</f>
        <v>0</v>
      </c>
      <c r="H110" s="108">
        <f>H70+H90</f>
        <v>0</v>
      </c>
      <c r="I110" s="106">
        <f>I70+I90</f>
        <v>0</v>
      </c>
      <c r="J110" s="107">
        <f>J70+J90</f>
        <v>0</v>
      </c>
      <c r="K110" s="109">
        <f t="shared" si="34"/>
        <v>0</v>
      </c>
      <c r="L110" s="110"/>
      <c r="M110" s="110"/>
      <c r="N110" s="111" t="str">
        <f t="shared" si="35"/>
        <v>08/09</v>
      </c>
      <c r="O110" s="104">
        <f t="shared" si="32"/>
        <v>0</v>
      </c>
      <c r="S110" s="202" t="str">
        <f t="shared" si="33"/>
        <v>08/09</v>
      </c>
      <c r="T110" s="182">
        <f>O70</f>
        <v>0</v>
      </c>
    </row>
    <row r="111" spans="1:20" ht="11.25" x14ac:dyDescent="0.2">
      <c r="A111" s="105" t="s">
        <v>67</v>
      </c>
      <c r="B111" s="106">
        <f>B71+B91</f>
        <v>0</v>
      </c>
      <c r="C111" s="106">
        <f>C71+C91</f>
        <v>0</v>
      </c>
      <c r="D111" s="106">
        <f>D71+D91</f>
        <v>0</v>
      </c>
      <c r="E111" s="106">
        <f>E71+E91</f>
        <v>0</v>
      </c>
      <c r="F111" s="106">
        <f>F71+F91</f>
        <v>0</v>
      </c>
      <c r="G111" s="106">
        <f>G71+G91</f>
        <v>0</v>
      </c>
      <c r="H111" s="108">
        <f>H71+H91</f>
        <v>0</v>
      </c>
      <c r="I111" s="106">
        <f>I71+I91</f>
        <v>0</v>
      </c>
      <c r="J111" s="107">
        <f>J71+J91</f>
        <v>0</v>
      </c>
      <c r="K111" s="109">
        <f t="shared" si="34"/>
        <v>0</v>
      </c>
      <c r="L111" s="110"/>
      <c r="M111" s="110"/>
      <c r="N111" s="111" t="str">
        <f t="shared" si="35"/>
        <v>09/10</v>
      </c>
      <c r="O111" s="104">
        <f t="shared" si="32"/>
        <v>0</v>
      </c>
      <c r="S111" s="202" t="str">
        <f t="shared" si="33"/>
        <v>09/10</v>
      </c>
      <c r="T111" s="182">
        <f>O71</f>
        <v>0</v>
      </c>
    </row>
    <row r="112" spans="1:20" ht="11.25" x14ac:dyDescent="0.2">
      <c r="A112" s="105" t="s">
        <v>73</v>
      </c>
      <c r="B112" s="106">
        <f>B72+B92</f>
        <v>0</v>
      </c>
      <c r="C112" s="106">
        <f>C72+C92</f>
        <v>0</v>
      </c>
      <c r="D112" s="106">
        <f>D72+D92</f>
        <v>0</v>
      </c>
      <c r="E112" s="106">
        <f>E72+E92</f>
        <v>0</v>
      </c>
      <c r="F112" s="106">
        <f>F72+F92</f>
        <v>0</v>
      </c>
      <c r="G112" s="106">
        <f>G72+G92</f>
        <v>0</v>
      </c>
      <c r="H112" s="108">
        <f>H72+H92</f>
        <v>0</v>
      </c>
      <c r="I112" s="106">
        <f>I72+I92</f>
        <v>0</v>
      </c>
      <c r="J112" s="107">
        <f>J72+J92</f>
        <v>0</v>
      </c>
      <c r="K112" s="109">
        <f t="shared" si="34"/>
        <v>0</v>
      </c>
      <c r="L112" s="110"/>
      <c r="M112" s="110"/>
      <c r="N112" s="111" t="str">
        <f t="shared" si="35"/>
        <v>10/11</v>
      </c>
      <c r="O112" s="104">
        <f t="shared" si="32"/>
        <v>0</v>
      </c>
      <c r="S112" s="202" t="str">
        <f t="shared" si="33"/>
        <v>10/11</v>
      </c>
      <c r="T112" s="182">
        <f>O72</f>
        <v>0</v>
      </c>
    </row>
    <row r="113" spans="1:20" ht="11.25" x14ac:dyDescent="0.2">
      <c r="A113" s="105" t="s">
        <v>83</v>
      </c>
      <c r="B113" s="106">
        <f>B73+B93</f>
        <v>0</v>
      </c>
      <c r="C113" s="106">
        <f>C73+C93</f>
        <v>0</v>
      </c>
      <c r="D113" s="106">
        <f>D73+D93</f>
        <v>0</v>
      </c>
      <c r="E113" s="106">
        <f>E73+E93</f>
        <v>0</v>
      </c>
      <c r="F113" s="106">
        <f>F73+F93</f>
        <v>0</v>
      </c>
      <c r="G113" s="106">
        <f>G73+G93</f>
        <v>0</v>
      </c>
      <c r="H113" s="108">
        <f>H73+H93</f>
        <v>0</v>
      </c>
      <c r="I113" s="106">
        <f>I73+I93</f>
        <v>0</v>
      </c>
      <c r="J113" s="107">
        <f>J73+J93</f>
        <v>0</v>
      </c>
      <c r="K113" s="109">
        <f t="shared" si="34"/>
        <v>0</v>
      </c>
      <c r="L113" s="110"/>
      <c r="M113" s="110"/>
      <c r="N113" s="111" t="str">
        <f t="shared" si="35"/>
        <v>11/12</v>
      </c>
      <c r="O113" s="104">
        <f t="shared" si="32"/>
        <v>0</v>
      </c>
      <c r="S113" s="202" t="str">
        <f t="shared" si="33"/>
        <v>11/12</v>
      </c>
      <c r="T113" s="182">
        <f>O73</f>
        <v>0</v>
      </c>
    </row>
    <row r="114" spans="1:20" ht="11.25" x14ac:dyDescent="0.2">
      <c r="A114" s="105" t="s">
        <v>118</v>
      </c>
      <c r="B114" s="106">
        <f>B74+B94</f>
        <v>0</v>
      </c>
      <c r="C114" s="106">
        <f>C74+C94</f>
        <v>0</v>
      </c>
      <c r="D114" s="106">
        <f>D74+D94</f>
        <v>0</v>
      </c>
      <c r="E114" s="106">
        <f>E74+E94</f>
        <v>0</v>
      </c>
      <c r="F114" s="106">
        <f>F74+F94</f>
        <v>0</v>
      </c>
      <c r="G114" s="106">
        <f>G74+G94</f>
        <v>0</v>
      </c>
      <c r="H114" s="108">
        <f>H74+H94</f>
        <v>0</v>
      </c>
      <c r="I114" s="106">
        <f>I74+I94</f>
        <v>0</v>
      </c>
      <c r="J114" s="107">
        <f>J74+J94</f>
        <v>0</v>
      </c>
      <c r="K114" s="109">
        <f t="shared" si="34"/>
        <v>0</v>
      </c>
      <c r="L114" s="110"/>
      <c r="M114" s="110"/>
      <c r="N114" s="111" t="str">
        <f t="shared" si="35"/>
        <v>12/13</v>
      </c>
      <c r="O114" s="104">
        <f t="shared" si="32"/>
        <v>0</v>
      </c>
      <c r="S114" s="202" t="str">
        <f t="shared" si="33"/>
        <v>12/13</v>
      </c>
      <c r="T114" s="182">
        <f>O74</f>
        <v>0</v>
      </c>
    </row>
    <row r="115" spans="1:20" ht="11.25" x14ac:dyDescent="0.2">
      <c r="A115" s="105" t="s">
        <v>124</v>
      </c>
      <c r="B115" s="106">
        <f>B75+B95</f>
        <v>0</v>
      </c>
      <c r="C115" s="106">
        <f>C75+C95</f>
        <v>0</v>
      </c>
      <c r="D115" s="106">
        <f>D75+D95</f>
        <v>0</v>
      </c>
      <c r="E115" s="106">
        <f>E75+E95</f>
        <v>0</v>
      </c>
      <c r="F115" s="106">
        <f>F75+F95</f>
        <v>0</v>
      </c>
      <c r="G115" s="106">
        <f>G75+G95</f>
        <v>0</v>
      </c>
      <c r="H115" s="108">
        <f>H75+H95</f>
        <v>0</v>
      </c>
      <c r="I115" s="106">
        <f>I75+I95</f>
        <v>0</v>
      </c>
      <c r="J115" s="107">
        <f>J75+J95</f>
        <v>0</v>
      </c>
      <c r="K115" s="109">
        <f t="shared" si="34"/>
        <v>0</v>
      </c>
      <c r="L115" s="110"/>
      <c r="M115" s="110"/>
      <c r="N115" s="111" t="str">
        <f t="shared" si="35"/>
        <v>13/14</v>
      </c>
      <c r="O115" s="104">
        <f>K115</f>
        <v>0</v>
      </c>
      <c r="S115" s="202" t="str">
        <f t="shared" si="33"/>
        <v>13/14</v>
      </c>
      <c r="T115" s="182">
        <f>O75</f>
        <v>0</v>
      </c>
    </row>
    <row r="116" spans="1:20" ht="11.25" x14ac:dyDescent="0.2">
      <c r="A116" s="105" t="s">
        <v>128</v>
      </c>
      <c r="B116" s="106">
        <f>B76+B96</f>
        <v>0</v>
      </c>
      <c r="C116" s="106">
        <f>C76+C96</f>
        <v>0</v>
      </c>
      <c r="D116" s="106">
        <f>D76+D96</f>
        <v>0</v>
      </c>
      <c r="E116" s="106">
        <f>E76+E96</f>
        <v>0</v>
      </c>
      <c r="F116" s="106">
        <f>F76+F96</f>
        <v>0</v>
      </c>
      <c r="G116" s="106">
        <f>G76+G96</f>
        <v>0</v>
      </c>
      <c r="H116" s="108">
        <f>H76+H96</f>
        <v>0</v>
      </c>
      <c r="I116" s="106">
        <f>I76+I96</f>
        <v>0</v>
      </c>
      <c r="J116" s="107">
        <f>J76+J96</f>
        <v>0</v>
      </c>
      <c r="K116" s="109">
        <f t="shared" si="34"/>
        <v>0</v>
      </c>
      <c r="L116" s="110"/>
      <c r="M116" s="110"/>
      <c r="N116" s="111" t="str">
        <f t="shared" si="35"/>
        <v>14/15</v>
      </c>
      <c r="O116" s="104">
        <f>K116</f>
        <v>0</v>
      </c>
      <c r="S116" s="202" t="str">
        <f t="shared" si="33"/>
        <v>14/15</v>
      </c>
      <c r="T116" s="182">
        <f>O76</f>
        <v>0</v>
      </c>
    </row>
    <row r="117" spans="1:20" ht="11.25" x14ac:dyDescent="0.2">
      <c r="A117" s="105" t="s">
        <v>130</v>
      </c>
      <c r="B117" s="106">
        <f>B77+B97</f>
        <v>0</v>
      </c>
      <c r="C117" s="106">
        <f>C77+C97</f>
        <v>0</v>
      </c>
      <c r="D117" s="106">
        <f>D77+D97</f>
        <v>0</v>
      </c>
      <c r="E117" s="106">
        <f>E77+E97</f>
        <v>0</v>
      </c>
      <c r="F117" s="106">
        <f>F77+F97</f>
        <v>0</v>
      </c>
      <c r="G117" s="106">
        <f>G77+G97</f>
        <v>0</v>
      </c>
      <c r="H117" s="108">
        <f>H77+H97</f>
        <v>0</v>
      </c>
      <c r="I117" s="106">
        <f>I77+I97</f>
        <v>0</v>
      </c>
      <c r="J117" s="107">
        <f>J77+J97</f>
        <v>0</v>
      </c>
      <c r="K117" s="109">
        <f t="shared" si="34"/>
        <v>0</v>
      </c>
      <c r="L117" s="110"/>
      <c r="M117" s="110"/>
      <c r="N117" s="111" t="str">
        <f t="shared" si="35"/>
        <v>15/16</v>
      </c>
      <c r="O117" s="104">
        <f t="shared" ref="O117:O120" si="36">K117</f>
        <v>0</v>
      </c>
      <c r="S117" s="202" t="str">
        <f t="shared" si="33"/>
        <v>15/16</v>
      </c>
      <c r="T117" s="182">
        <f>O77</f>
        <v>0</v>
      </c>
    </row>
    <row r="118" spans="1:20" ht="11.25" x14ac:dyDescent="0.2">
      <c r="A118" s="105" t="s">
        <v>147</v>
      </c>
      <c r="B118" s="106">
        <f>B78+B98</f>
        <v>0</v>
      </c>
      <c r="C118" s="106">
        <f>C78+C98</f>
        <v>0</v>
      </c>
      <c r="D118" s="106">
        <f>D78+D98</f>
        <v>4</v>
      </c>
      <c r="E118" s="106">
        <f>E78+E98</f>
        <v>0</v>
      </c>
      <c r="F118" s="106">
        <f>F78+F98</f>
        <v>0</v>
      </c>
      <c r="G118" s="106">
        <f>G78+G98</f>
        <v>4</v>
      </c>
      <c r="H118" s="108">
        <f>H78+H98</f>
        <v>9</v>
      </c>
      <c r="I118" s="106">
        <f>I78+I98</f>
        <v>5</v>
      </c>
      <c r="J118" s="107">
        <f>J78+J98</f>
        <v>0</v>
      </c>
      <c r="K118" s="109">
        <f t="shared" si="34"/>
        <v>22</v>
      </c>
      <c r="L118" s="110"/>
      <c r="M118" s="110"/>
      <c r="N118" s="111" t="str">
        <f t="shared" si="35"/>
        <v>16/17</v>
      </c>
      <c r="O118" s="104">
        <f t="shared" si="36"/>
        <v>22</v>
      </c>
      <c r="S118" s="202" t="str">
        <f t="shared" si="33"/>
        <v>16/17</v>
      </c>
      <c r="T118" s="182">
        <f>O78</f>
        <v>22</v>
      </c>
    </row>
    <row r="119" spans="1:20" ht="11.25" x14ac:dyDescent="0.2">
      <c r="A119" s="105" t="s">
        <v>160</v>
      </c>
      <c r="B119" s="106">
        <f>B79+B99</f>
        <v>0</v>
      </c>
      <c r="C119" s="106">
        <f>C79+C99</f>
        <v>0</v>
      </c>
      <c r="D119" s="106">
        <f>D79+D99</f>
        <v>0</v>
      </c>
      <c r="E119" s="106">
        <f>E79+E99</f>
        <v>0</v>
      </c>
      <c r="F119" s="106">
        <f>F79+F99</f>
        <v>0</v>
      </c>
      <c r="G119" s="106">
        <f>G79+G99</f>
        <v>0</v>
      </c>
      <c r="H119" s="108">
        <f>H79+H99</f>
        <v>2</v>
      </c>
      <c r="I119" s="106">
        <f>I79+I99</f>
        <v>2</v>
      </c>
      <c r="J119" s="107">
        <f>J79+J99</f>
        <v>0</v>
      </c>
      <c r="K119" s="109">
        <f t="shared" si="34"/>
        <v>4</v>
      </c>
      <c r="L119" s="110"/>
      <c r="M119" s="110"/>
      <c r="N119" s="111" t="str">
        <f t="shared" si="35"/>
        <v>17/18</v>
      </c>
      <c r="O119" s="104">
        <f t="shared" si="36"/>
        <v>4</v>
      </c>
      <c r="S119" s="202" t="str">
        <f t="shared" si="33"/>
        <v>17/18</v>
      </c>
      <c r="T119" s="182">
        <f>O79</f>
        <v>4</v>
      </c>
    </row>
    <row r="120" spans="1:20" ht="11.25" x14ac:dyDescent="0.2">
      <c r="A120" s="113" t="s">
        <v>167</v>
      </c>
      <c r="B120" s="119">
        <f>B80+B100</f>
        <v>0</v>
      </c>
      <c r="C120" s="119">
        <f>C80+C100</f>
        <v>0</v>
      </c>
      <c r="D120" s="119">
        <f>D80+D100</f>
        <v>0</v>
      </c>
      <c r="E120" s="119">
        <f>E80+E100</f>
        <v>0</v>
      </c>
      <c r="F120" s="119">
        <f>F80+F100</f>
        <v>0</v>
      </c>
      <c r="G120" s="119">
        <f>G80+G100</f>
        <v>2</v>
      </c>
      <c r="H120" s="126">
        <f>H80+H100</f>
        <v>0</v>
      </c>
      <c r="I120" s="119">
        <f>I80+I100</f>
        <v>0</v>
      </c>
      <c r="J120" s="279">
        <f>J80+J100</f>
        <v>0</v>
      </c>
      <c r="K120" s="114">
        <f t="shared" si="34"/>
        <v>2</v>
      </c>
      <c r="L120" s="110"/>
      <c r="M120" s="110"/>
      <c r="N120" s="115" t="str">
        <f t="shared" si="35"/>
        <v>18/19</v>
      </c>
      <c r="O120" s="148">
        <f t="shared" si="36"/>
        <v>2</v>
      </c>
      <c r="S120" s="205" t="str">
        <f t="shared" si="33"/>
        <v>18/19</v>
      </c>
      <c r="T120" s="194">
        <f>O80</f>
        <v>2</v>
      </c>
    </row>
    <row r="121" spans="1:20" ht="11.25" x14ac:dyDescent="0.2">
      <c r="A121" s="160"/>
      <c r="B121" s="143"/>
      <c r="C121" s="143"/>
      <c r="D121" s="143"/>
      <c r="E121" s="143"/>
      <c r="F121" s="143"/>
      <c r="G121" s="143"/>
      <c r="H121" s="143"/>
      <c r="I121" s="143"/>
      <c r="J121" s="143"/>
      <c r="K121" s="145"/>
      <c r="L121" s="80"/>
      <c r="M121" s="80"/>
      <c r="N121" s="145"/>
      <c r="O121" s="145"/>
    </row>
    <row r="122" spans="1:20" ht="45.75" thickBot="1" x14ac:dyDescent="0.25">
      <c r="A122" s="73" t="s">
        <v>196</v>
      </c>
      <c r="B122" s="87" t="s">
        <v>31</v>
      </c>
      <c r="C122" s="87" t="s">
        <v>2</v>
      </c>
      <c r="D122" s="88" t="s">
        <v>166</v>
      </c>
      <c r="E122" s="87" t="s">
        <v>44</v>
      </c>
      <c r="F122" s="87" t="s">
        <v>119</v>
      </c>
      <c r="G122" s="87" t="s">
        <v>3</v>
      </c>
      <c r="H122" s="89" t="s">
        <v>1</v>
      </c>
      <c r="I122" s="87" t="s">
        <v>28</v>
      </c>
      <c r="J122" s="88" t="s">
        <v>54</v>
      </c>
      <c r="K122" s="90" t="s">
        <v>4</v>
      </c>
      <c r="L122" s="80"/>
      <c r="M122" s="80"/>
      <c r="N122" s="73" t="str">
        <f>A122</f>
        <v>Studijní pobyty Erasmus+ ICM</v>
      </c>
      <c r="O122" s="89" t="str">
        <f>K122</f>
        <v>UJEP</v>
      </c>
    </row>
    <row r="123" spans="1:20" ht="12" thickTop="1" x14ac:dyDescent="0.2">
      <c r="A123" s="91" t="s">
        <v>58</v>
      </c>
      <c r="B123" s="92">
        <f>B3+B63</f>
        <v>0</v>
      </c>
      <c r="C123" s="92">
        <f>C3+C63</f>
        <v>0</v>
      </c>
      <c r="D123" s="93">
        <f>D3+D63</f>
        <v>0</v>
      </c>
      <c r="E123" s="92">
        <f>E3+E63</f>
        <v>0</v>
      </c>
      <c r="F123" s="92">
        <f>F3+F63</f>
        <v>0</v>
      </c>
      <c r="G123" s="92">
        <f>G3+G63</f>
        <v>0</v>
      </c>
      <c r="H123" s="94">
        <f>H3+H63</f>
        <v>7</v>
      </c>
      <c r="I123" s="92">
        <f>I3+I63</f>
        <v>0</v>
      </c>
      <c r="J123" s="93">
        <f>J3+J63</f>
        <v>0</v>
      </c>
      <c r="K123" s="95">
        <f t="shared" ref="K123:K140" si="37">SUM(B123:J123)</f>
        <v>7</v>
      </c>
      <c r="L123" s="80"/>
      <c r="M123" s="80"/>
      <c r="N123" s="96" t="str">
        <f>A123</f>
        <v>01/02</v>
      </c>
      <c r="O123" s="97">
        <f>K123</f>
        <v>7</v>
      </c>
    </row>
    <row r="124" spans="1:20" ht="11.25" x14ac:dyDescent="0.2">
      <c r="A124" s="98" t="s">
        <v>59</v>
      </c>
      <c r="B124" s="99">
        <f>B4+B64</f>
        <v>0</v>
      </c>
      <c r="C124" s="99">
        <f>C4+C64</f>
        <v>0</v>
      </c>
      <c r="D124" s="100">
        <f>D4+D64</f>
        <v>0</v>
      </c>
      <c r="E124" s="99">
        <f>E4+E64</f>
        <v>2</v>
      </c>
      <c r="F124" s="99">
        <f>F4+F64</f>
        <v>0</v>
      </c>
      <c r="G124" s="99">
        <f>G4+G64</f>
        <v>0</v>
      </c>
      <c r="H124" s="101">
        <f>H4+H64</f>
        <v>5</v>
      </c>
      <c r="I124" s="99">
        <f>I4+I64</f>
        <v>0</v>
      </c>
      <c r="J124" s="100">
        <f>J4+J64</f>
        <v>0</v>
      </c>
      <c r="K124" s="102">
        <f t="shared" si="37"/>
        <v>7</v>
      </c>
      <c r="L124" s="80"/>
      <c r="M124" s="80"/>
      <c r="N124" s="103" t="str">
        <f>A124</f>
        <v>02/03</v>
      </c>
      <c r="O124" s="104">
        <f>K124</f>
        <v>7</v>
      </c>
    </row>
    <row r="125" spans="1:20" ht="11.25" x14ac:dyDescent="0.2">
      <c r="A125" s="98" t="s">
        <v>60</v>
      </c>
      <c r="B125" s="99">
        <f>B5+B65</f>
        <v>0</v>
      </c>
      <c r="C125" s="99">
        <f>C5+C65</f>
        <v>0</v>
      </c>
      <c r="D125" s="100">
        <f>D5+D65</f>
        <v>0</v>
      </c>
      <c r="E125" s="99">
        <f>E5+E65</f>
        <v>2</v>
      </c>
      <c r="F125" s="99">
        <f>F5+F65</f>
        <v>0</v>
      </c>
      <c r="G125" s="99">
        <f>G5+G65</f>
        <v>0</v>
      </c>
      <c r="H125" s="101">
        <f>H5+H65</f>
        <v>3</v>
      </c>
      <c r="I125" s="99">
        <f>I5+I65</f>
        <v>0</v>
      </c>
      <c r="J125" s="100">
        <f>J5+J65</f>
        <v>0</v>
      </c>
      <c r="K125" s="102">
        <f t="shared" si="37"/>
        <v>5</v>
      </c>
      <c r="L125" s="80"/>
      <c r="M125" s="80"/>
      <c r="N125" s="103" t="str">
        <f>A125</f>
        <v>03/04</v>
      </c>
      <c r="O125" s="104">
        <f>K125</f>
        <v>5</v>
      </c>
    </row>
    <row r="126" spans="1:20" ht="11.25" x14ac:dyDescent="0.2">
      <c r="A126" s="105" t="s">
        <v>61</v>
      </c>
      <c r="B126" s="106">
        <f>B6+B66</f>
        <v>0</v>
      </c>
      <c r="C126" s="106">
        <f>C6+C66</f>
        <v>2</v>
      </c>
      <c r="D126" s="107">
        <f>D6+D66</f>
        <v>2</v>
      </c>
      <c r="E126" s="106">
        <f>E6+E66</f>
        <v>3</v>
      </c>
      <c r="F126" s="106">
        <f>F6+F66</f>
        <v>0</v>
      </c>
      <c r="G126" s="106">
        <f>G6+G66</f>
        <v>0</v>
      </c>
      <c r="H126" s="108">
        <f>H6+H66</f>
        <v>11</v>
      </c>
      <c r="I126" s="106">
        <f>I6+I66</f>
        <v>0</v>
      </c>
      <c r="J126" s="107">
        <f>J6+J66</f>
        <v>0</v>
      </c>
      <c r="K126" s="109">
        <f t="shared" si="37"/>
        <v>18</v>
      </c>
      <c r="L126" s="110"/>
      <c r="M126" s="110"/>
      <c r="N126" s="111" t="str">
        <f>A126</f>
        <v>04/05</v>
      </c>
      <c r="O126" s="112">
        <f>K126</f>
        <v>18</v>
      </c>
    </row>
    <row r="127" spans="1:20" ht="11.25" x14ac:dyDescent="0.2">
      <c r="A127" s="105" t="s">
        <v>62</v>
      </c>
      <c r="B127" s="106">
        <f>B7+B67</f>
        <v>6</v>
      </c>
      <c r="C127" s="106">
        <f>C7+C67</f>
        <v>10</v>
      </c>
      <c r="D127" s="106">
        <f>D7+D67</f>
        <v>0</v>
      </c>
      <c r="E127" s="106">
        <f>E7+E67</f>
        <v>7</v>
      </c>
      <c r="F127" s="106">
        <f>F7+F67</f>
        <v>4</v>
      </c>
      <c r="G127" s="106">
        <f>G7+G67</f>
        <v>1</v>
      </c>
      <c r="H127" s="108">
        <f>H7+H67</f>
        <v>5</v>
      </c>
      <c r="I127" s="106">
        <f>I7+I67</f>
        <v>5</v>
      </c>
      <c r="J127" s="107">
        <f>J7+J67</f>
        <v>0</v>
      </c>
      <c r="K127" s="109">
        <f t="shared" si="37"/>
        <v>38</v>
      </c>
      <c r="L127" s="110"/>
      <c r="M127" s="110"/>
      <c r="N127" s="111" t="str">
        <f>A127</f>
        <v>05/06</v>
      </c>
      <c r="O127" s="112">
        <f>K127</f>
        <v>38</v>
      </c>
    </row>
    <row r="128" spans="1:20" ht="11.25" x14ac:dyDescent="0.2">
      <c r="A128" s="105" t="s">
        <v>64</v>
      </c>
      <c r="B128" s="106">
        <f>B8+B68</f>
        <v>6</v>
      </c>
      <c r="C128" s="106">
        <f>C8+C68</f>
        <v>3</v>
      </c>
      <c r="D128" s="106">
        <f>D8+D68</f>
        <v>3</v>
      </c>
      <c r="E128" s="106">
        <f>E8+E68</f>
        <v>13</v>
      </c>
      <c r="F128" s="106">
        <f>F8+F68</f>
        <v>1</v>
      </c>
      <c r="G128" s="106">
        <f>G8+G68</f>
        <v>4</v>
      </c>
      <c r="H128" s="108">
        <f>H8+H68</f>
        <v>9</v>
      </c>
      <c r="I128" s="106">
        <f>I8+I68</f>
        <v>4</v>
      </c>
      <c r="J128" s="107">
        <f>J8+J68</f>
        <v>0</v>
      </c>
      <c r="K128" s="267">
        <f t="shared" si="37"/>
        <v>43</v>
      </c>
      <c r="L128" s="110"/>
      <c r="M128" s="110"/>
      <c r="N128" s="111" t="str">
        <f>A128</f>
        <v>06/07</v>
      </c>
      <c r="O128" s="112">
        <f>K128</f>
        <v>43</v>
      </c>
    </row>
    <row r="129" spans="1:16" ht="11.25" x14ac:dyDescent="0.2">
      <c r="A129" s="105" t="s">
        <v>63</v>
      </c>
      <c r="B129" s="106">
        <f>B9+B69</f>
        <v>14</v>
      </c>
      <c r="C129" s="106">
        <f>C9+C69</f>
        <v>5</v>
      </c>
      <c r="D129" s="106">
        <f>D9+D69</f>
        <v>4</v>
      </c>
      <c r="E129" s="106">
        <f>E9+E69</f>
        <v>9</v>
      </c>
      <c r="F129" s="106">
        <f>F9+F69</f>
        <v>1</v>
      </c>
      <c r="G129" s="106">
        <f>G9+G69</f>
        <v>2</v>
      </c>
      <c r="H129" s="108">
        <f>H9+H69</f>
        <v>15</v>
      </c>
      <c r="I129" s="106">
        <f>I9+I69</f>
        <v>7</v>
      </c>
      <c r="J129" s="107">
        <f>J9+J69</f>
        <v>0</v>
      </c>
      <c r="K129" s="109">
        <f t="shared" si="37"/>
        <v>57</v>
      </c>
      <c r="L129" s="110"/>
      <c r="M129" s="110"/>
      <c r="N129" s="111" t="str">
        <f>A129</f>
        <v>07/08</v>
      </c>
      <c r="O129" s="112">
        <f>K129</f>
        <v>57</v>
      </c>
      <c r="P129" s="161"/>
    </row>
    <row r="130" spans="1:16" ht="11.25" x14ac:dyDescent="0.2">
      <c r="A130" s="105" t="s">
        <v>65</v>
      </c>
      <c r="B130" s="106">
        <f>B10+B70</f>
        <v>11</v>
      </c>
      <c r="C130" s="106">
        <f>C10+C70</f>
        <v>4</v>
      </c>
      <c r="D130" s="106">
        <f>D10+D70</f>
        <v>7</v>
      </c>
      <c r="E130" s="106">
        <f>E10+E70</f>
        <v>9</v>
      </c>
      <c r="F130" s="106">
        <f>F10+F70</f>
        <v>1</v>
      </c>
      <c r="G130" s="106">
        <f>G10+G70</f>
        <v>6</v>
      </c>
      <c r="H130" s="108">
        <f>H10+H70</f>
        <v>17</v>
      </c>
      <c r="I130" s="106">
        <f>I10+I70</f>
        <v>10</v>
      </c>
      <c r="J130" s="107">
        <f>J10+J70</f>
        <v>0</v>
      </c>
      <c r="K130" s="109">
        <f t="shared" si="37"/>
        <v>65</v>
      </c>
      <c r="L130" s="110"/>
      <c r="M130" s="110"/>
      <c r="N130" s="111" t="str">
        <f>A130</f>
        <v>08/09</v>
      </c>
      <c r="O130" s="112">
        <f>K130</f>
        <v>65</v>
      </c>
    </row>
    <row r="131" spans="1:16" ht="11.25" x14ac:dyDescent="0.2">
      <c r="A131" s="105" t="s">
        <v>67</v>
      </c>
      <c r="B131" s="106">
        <f>B11+B71</f>
        <v>14</v>
      </c>
      <c r="C131" s="106">
        <f>C11+C71</f>
        <v>7</v>
      </c>
      <c r="D131" s="106">
        <f>D11+D71</f>
        <v>1</v>
      </c>
      <c r="E131" s="106">
        <f>E11+E71</f>
        <v>15</v>
      </c>
      <c r="F131" s="106">
        <f>F11+F71</f>
        <v>0</v>
      </c>
      <c r="G131" s="106">
        <f>G11+G71</f>
        <v>16</v>
      </c>
      <c r="H131" s="108">
        <f>H11+H71</f>
        <v>20</v>
      </c>
      <c r="I131" s="106">
        <f>I11+I71</f>
        <v>6</v>
      </c>
      <c r="J131" s="107">
        <f>J11+J71</f>
        <v>0</v>
      </c>
      <c r="K131" s="109">
        <f t="shared" si="37"/>
        <v>79</v>
      </c>
      <c r="L131" s="110"/>
      <c r="M131" s="110"/>
      <c r="N131" s="111" t="str">
        <f>A131</f>
        <v>09/10</v>
      </c>
      <c r="O131" s="112">
        <f>K131</f>
        <v>79</v>
      </c>
    </row>
    <row r="132" spans="1:16" ht="11.25" x14ac:dyDescent="0.2">
      <c r="A132" s="156" t="s">
        <v>73</v>
      </c>
      <c r="B132" s="106">
        <f>B12+B72</f>
        <v>11</v>
      </c>
      <c r="C132" s="106">
        <f>C12+C72</f>
        <v>15</v>
      </c>
      <c r="D132" s="106">
        <f>D12+D72</f>
        <v>1</v>
      </c>
      <c r="E132" s="106">
        <f>E12+E72</f>
        <v>10</v>
      </c>
      <c r="F132" s="106">
        <f>F12+F72</f>
        <v>1</v>
      </c>
      <c r="G132" s="106">
        <f>G12+G72</f>
        <v>30</v>
      </c>
      <c r="H132" s="108">
        <f>H12+H72</f>
        <v>33</v>
      </c>
      <c r="I132" s="106">
        <f>I12+I72</f>
        <v>7</v>
      </c>
      <c r="J132" s="107">
        <f>J12+J72</f>
        <v>0</v>
      </c>
      <c r="K132" s="109">
        <f t="shared" si="37"/>
        <v>108</v>
      </c>
      <c r="L132" s="110"/>
      <c r="M132" s="110"/>
      <c r="N132" s="157" t="str">
        <f>A132</f>
        <v>10/11</v>
      </c>
      <c r="O132" s="112">
        <f>K132</f>
        <v>108</v>
      </c>
    </row>
    <row r="133" spans="1:16" ht="11.25" x14ac:dyDescent="0.2">
      <c r="A133" s="156" t="s">
        <v>83</v>
      </c>
      <c r="B133" s="106">
        <f>B13+B73</f>
        <v>0</v>
      </c>
      <c r="C133" s="106">
        <f>C13+C73</f>
        <v>19</v>
      </c>
      <c r="D133" s="106">
        <f>D13+D73</f>
        <v>5</v>
      </c>
      <c r="E133" s="106">
        <f>E13+E73</f>
        <v>20</v>
      </c>
      <c r="F133" s="106">
        <f>F13+F73</f>
        <v>2</v>
      </c>
      <c r="G133" s="106">
        <f>G13+G73</f>
        <v>24</v>
      </c>
      <c r="H133" s="108">
        <f>H13+H73</f>
        <v>20</v>
      </c>
      <c r="I133" s="106">
        <f>I13+I73</f>
        <v>6</v>
      </c>
      <c r="J133" s="107">
        <f>J13+J73</f>
        <v>0</v>
      </c>
      <c r="K133" s="109">
        <f t="shared" si="37"/>
        <v>96</v>
      </c>
      <c r="L133" s="110"/>
      <c r="M133" s="110"/>
      <c r="N133" s="157" t="str">
        <f>A133</f>
        <v>11/12</v>
      </c>
      <c r="O133" s="112">
        <f>K133</f>
        <v>96</v>
      </c>
    </row>
    <row r="134" spans="1:16" ht="11.25" x14ac:dyDescent="0.2">
      <c r="A134" s="156" t="s">
        <v>118</v>
      </c>
      <c r="B134" s="106">
        <f>B14+B74</f>
        <v>4</v>
      </c>
      <c r="C134" s="106">
        <f>C14+C74</f>
        <v>19</v>
      </c>
      <c r="D134" s="106">
        <f>D14+D74</f>
        <v>4</v>
      </c>
      <c r="E134" s="106">
        <f>E14+E74</f>
        <v>14</v>
      </c>
      <c r="F134" s="106">
        <f>F14+F74</f>
        <v>0</v>
      </c>
      <c r="G134" s="106">
        <f>G14+G74</f>
        <v>25</v>
      </c>
      <c r="H134" s="108">
        <f>H14+H74</f>
        <v>17</v>
      </c>
      <c r="I134" s="106">
        <f>I14+I74</f>
        <v>6</v>
      </c>
      <c r="J134" s="107">
        <f>J14+J74</f>
        <v>0</v>
      </c>
      <c r="K134" s="109">
        <f t="shared" si="37"/>
        <v>89</v>
      </c>
      <c r="L134" s="110"/>
      <c r="M134" s="110"/>
      <c r="N134" s="157" t="str">
        <f>A134</f>
        <v>12/13</v>
      </c>
      <c r="O134" s="112">
        <f>K134</f>
        <v>89</v>
      </c>
    </row>
    <row r="135" spans="1:16" ht="11.25" x14ac:dyDescent="0.2">
      <c r="A135" s="156" t="s">
        <v>124</v>
      </c>
      <c r="B135" s="106">
        <f>B15+B75</f>
        <v>5</v>
      </c>
      <c r="C135" s="106">
        <f>C15+C75</f>
        <v>31</v>
      </c>
      <c r="D135" s="106">
        <f>D15+D75</f>
        <v>5</v>
      </c>
      <c r="E135" s="106">
        <f>E15+E75</f>
        <v>17</v>
      </c>
      <c r="F135" s="106">
        <f>F15+F75</f>
        <v>4</v>
      </c>
      <c r="G135" s="106">
        <f>G15+G75</f>
        <v>30</v>
      </c>
      <c r="H135" s="108">
        <f>H15+H75</f>
        <v>21</v>
      </c>
      <c r="I135" s="106">
        <f>I15+I75</f>
        <v>1</v>
      </c>
      <c r="J135" s="107">
        <f>J15+J75</f>
        <v>0</v>
      </c>
      <c r="K135" s="109">
        <f t="shared" si="37"/>
        <v>114</v>
      </c>
      <c r="L135" s="110"/>
      <c r="M135" s="110"/>
      <c r="N135" s="157" t="str">
        <f>A135</f>
        <v>13/14</v>
      </c>
      <c r="O135" s="112">
        <f>K135</f>
        <v>114</v>
      </c>
    </row>
    <row r="136" spans="1:16" ht="11.25" x14ac:dyDescent="0.2">
      <c r="A136" s="156" t="s">
        <v>128</v>
      </c>
      <c r="B136" s="106">
        <f>B16+B76</f>
        <v>4</v>
      </c>
      <c r="C136" s="106">
        <f>C16+C76</f>
        <v>24</v>
      </c>
      <c r="D136" s="106">
        <f>D16+D76</f>
        <v>15</v>
      </c>
      <c r="E136" s="106">
        <f>E16+E76</f>
        <v>15</v>
      </c>
      <c r="F136" s="106">
        <f>F16+F76</f>
        <v>5</v>
      </c>
      <c r="G136" s="106">
        <f>G16+G76</f>
        <v>22</v>
      </c>
      <c r="H136" s="108">
        <f>H16+H76</f>
        <v>28</v>
      </c>
      <c r="I136" s="106">
        <f>I16+I76</f>
        <v>3</v>
      </c>
      <c r="J136" s="107">
        <f>J16+J76</f>
        <v>0</v>
      </c>
      <c r="K136" s="109">
        <f t="shared" si="37"/>
        <v>116</v>
      </c>
      <c r="L136" s="110"/>
      <c r="M136" s="110"/>
      <c r="N136" s="157" t="str">
        <f>A136</f>
        <v>14/15</v>
      </c>
      <c r="O136" s="112">
        <f>K136</f>
        <v>116</v>
      </c>
    </row>
    <row r="137" spans="1:16" ht="11.25" x14ac:dyDescent="0.2">
      <c r="A137" s="156" t="s">
        <v>130</v>
      </c>
      <c r="B137" s="106">
        <f>B17+B77</f>
        <v>11</v>
      </c>
      <c r="C137" s="106">
        <f>C17+C77</f>
        <v>30</v>
      </c>
      <c r="D137" s="106">
        <f>D17+D77</f>
        <v>21</v>
      </c>
      <c r="E137" s="106">
        <f>E17+E77</f>
        <v>18</v>
      </c>
      <c r="F137" s="106">
        <f>F17+F77</f>
        <v>0</v>
      </c>
      <c r="G137" s="106">
        <f>G17+G77</f>
        <v>23</v>
      </c>
      <c r="H137" s="108">
        <f>H17+H77</f>
        <v>27</v>
      </c>
      <c r="I137" s="106">
        <f>I17+I77</f>
        <v>6</v>
      </c>
      <c r="J137" s="107">
        <f>J17+J77</f>
        <v>0</v>
      </c>
      <c r="K137" s="109">
        <f t="shared" si="37"/>
        <v>136</v>
      </c>
      <c r="L137" s="110"/>
      <c r="M137" s="110"/>
      <c r="N137" s="157" t="str">
        <f>A137</f>
        <v>15/16</v>
      </c>
      <c r="O137" s="112">
        <f>K137</f>
        <v>136</v>
      </c>
    </row>
    <row r="138" spans="1:16" ht="11.25" x14ac:dyDescent="0.2">
      <c r="A138" s="156" t="s">
        <v>147</v>
      </c>
      <c r="B138" s="106">
        <f>B18+B78</f>
        <v>10</v>
      </c>
      <c r="C138" s="106">
        <f>C18+C78</f>
        <v>25</v>
      </c>
      <c r="D138" s="106">
        <f>D18+D78</f>
        <v>13</v>
      </c>
      <c r="E138" s="106">
        <f>E18+E78</f>
        <v>17</v>
      </c>
      <c r="F138" s="106">
        <f>F18+F78</f>
        <v>12</v>
      </c>
      <c r="G138" s="106">
        <f>G18+G78</f>
        <v>34</v>
      </c>
      <c r="H138" s="108">
        <f>H18+H78</f>
        <v>38</v>
      </c>
      <c r="I138" s="106">
        <f>I18+I78</f>
        <v>9</v>
      </c>
      <c r="J138" s="107">
        <f>J18+J78</f>
        <v>0</v>
      </c>
      <c r="K138" s="109">
        <f t="shared" si="37"/>
        <v>158</v>
      </c>
      <c r="L138" s="110"/>
      <c r="M138" s="110"/>
      <c r="N138" s="157" t="str">
        <f>A138</f>
        <v>16/17</v>
      </c>
      <c r="O138" s="112">
        <f>K138</f>
        <v>158</v>
      </c>
    </row>
    <row r="139" spans="1:16" ht="11.25" x14ac:dyDescent="0.2">
      <c r="A139" s="156" t="s">
        <v>160</v>
      </c>
      <c r="B139" s="106">
        <f>B19+B79</f>
        <v>8</v>
      </c>
      <c r="C139" s="106">
        <f>C19+C79</f>
        <v>28</v>
      </c>
      <c r="D139" s="106">
        <f>D19+D79</f>
        <v>10</v>
      </c>
      <c r="E139" s="106">
        <f>E19+E79</f>
        <v>39</v>
      </c>
      <c r="F139" s="106">
        <f>F19+F79</f>
        <v>5</v>
      </c>
      <c r="G139" s="106">
        <f>G19+G79</f>
        <v>19</v>
      </c>
      <c r="H139" s="108">
        <f>H19+H79</f>
        <v>33</v>
      </c>
      <c r="I139" s="106">
        <f>I19+I79</f>
        <v>9</v>
      </c>
      <c r="J139" s="107">
        <f>J19+J79</f>
        <v>0</v>
      </c>
      <c r="K139" s="109">
        <f t="shared" si="37"/>
        <v>151</v>
      </c>
      <c r="L139" s="110"/>
      <c r="M139" s="110"/>
      <c r="N139" s="157" t="str">
        <f>A139</f>
        <v>17/18</v>
      </c>
      <c r="O139" s="112">
        <f>K139</f>
        <v>151</v>
      </c>
    </row>
    <row r="140" spans="1:16" ht="11.25" x14ac:dyDescent="0.2">
      <c r="A140" s="113" t="s">
        <v>167</v>
      </c>
      <c r="B140" s="119">
        <f>B20+B80</f>
        <v>8</v>
      </c>
      <c r="C140" s="119">
        <f>C20+C80</f>
        <v>20</v>
      </c>
      <c r="D140" s="119">
        <f>D20+D80</f>
        <v>12</v>
      </c>
      <c r="E140" s="119">
        <f>E20+E80</f>
        <v>11</v>
      </c>
      <c r="F140" s="119">
        <f>F20+F80</f>
        <v>2</v>
      </c>
      <c r="G140" s="119">
        <f>G20+G80</f>
        <v>21</v>
      </c>
      <c r="H140" s="126">
        <f>H20+H80</f>
        <v>28</v>
      </c>
      <c r="I140" s="119">
        <f>I20+I80</f>
        <v>8</v>
      </c>
      <c r="J140" s="279">
        <f>J20+J80</f>
        <v>0</v>
      </c>
      <c r="K140" s="114">
        <f t="shared" si="37"/>
        <v>110</v>
      </c>
      <c r="L140" s="110"/>
      <c r="M140" s="110"/>
      <c r="N140" s="115" t="str">
        <f>A140</f>
        <v>18/19</v>
      </c>
      <c r="O140" s="116">
        <f>K140</f>
        <v>110</v>
      </c>
    </row>
    <row r="141" spans="1:16" ht="11.25" x14ac:dyDescent="0.2">
      <c r="A141" s="160"/>
      <c r="B141" s="143"/>
      <c r="C141" s="143"/>
      <c r="D141" s="143"/>
      <c r="E141" s="143"/>
      <c r="F141" s="143"/>
      <c r="G141" s="143"/>
      <c r="H141" s="143"/>
      <c r="I141" s="143"/>
      <c r="J141" s="143"/>
      <c r="K141" s="145"/>
      <c r="L141" s="80"/>
      <c r="M141" s="80"/>
      <c r="N141" s="145"/>
      <c r="O141" s="145"/>
    </row>
    <row r="142" spans="1:16" ht="45.75" thickBot="1" x14ac:dyDescent="0.25">
      <c r="A142" s="73" t="s">
        <v>197</v>
      </c>
      <c r="B142" s="87" t="s">
        <v>31</v>
      </c>
      <c r="C142" s="87" t="s">
        <v>2</v>
      </c>
      <c r="D142" s="88" t="s">
        <v>166</v>
      </c>
      <c r="E142" s="87" t="s">
        <v>44</v>
      </c>
      <c r="F142" s="87" t="s">
        <v>119</v>
      </c>
      <c r="G142" s="87" t="s">
        <v>3</v>
      </c>
      <c r="H142" s="89" t="s">
        <v>1</v>
      </c>
      <c r="I142" s="87" t="s">
        <v>28</v>
      </c>
      <c r="J142" s="88" t="s">
        <v>54</v>
      </c>
      <c r="K142" s="90" t="s">
        <v>4</v>
      </c>
      <c r="L142" s="80"/>
      <c r="M142" s="80"/>
      <c r="N142" s="73" t="str">
        <f>A142</f>
        <v>Praktické stáže Erasmus+ICM</v>
      </c>
      <c r="O142" s="89" t="str">
        <f>K142</f>
        <v>UJEP</v>
      </c>
    </row>
    <row r="143" spans="1:16" ht="12" thickTop="1" x14ac:dyDescent="0.2">
      <c r="A143" s="91" t="s">
        <v>58</v>
      </c>
      <c r="B143" s="92">
        <f>B23+B83</f>
        <v>0</v>
      </c>
      <c r="C143" s="92">
        <f>C23+C83</f>
        <v>0</v>
      </c>
      <c r="D143" s="93">
        <f>D23+D83</f>
        <v>0</v>
      </c>
      <c r="E143" s="92">
        <f>E23+E83</f>
        <v>0</v>
      </c>
      <c r="F143" s="92">
        <f>F23+F83</f>
        <v>0</v>
      </c>
      <c r="G143" s="92">
        <f>G23+G83</f>
        <v>0</v>
      </c>
      <c r="H143" s="94">
        <f>H23+H83</f>
        <v>0</v>
      </c>
      <c r="I143" s="92">
        <f>I23+I83</f>
        <v>0</v>
      </c>
      <c r="J143" s="93">
        <f>J23+J83</f>
        <v>0</v>
      </c>
      <c r="K143" s="95">
        <f t="shared" ref="K143:K160" si="38">SUM(B143:J143)</f>
        <v>0</v>
      </c>
      <c r="L143" s="80"/>
      <c r="M143" s="80"/>
      <c r="N143" s="96" t="str">
        <f>A143</f>
        <v>01/02</v>
      </c>
      <c r="O143" s="97">
        <f>K143</f>
        <v>0</v>
      </c>
    </row>
    <row r="144" spans="1:16" ht="11.25" x14ac:dyDescent="0.2">
      <c r="A144" s="98" t="s">
        <v>59</v>
      </c>
      <c r="B144" s="99">
        <f>B24+B84</f>
        <v>0</v>
      </c>
      <c r="C144" s="99">
        <f>C24+C84</f>
        <v>0</v>
      </c>
      <c r="D144" s="100">
        <f>D24+D84</f>
        <v>0</v>
      </c>
      <c r="E144" s="99">
        <f>E24+E84</f>
        <v>0</v>
      </c>
      <c r="F144" s="99">
        <f>F24+F84</f>
        <v>0</v>
      </c>
      <c r="G144" s="99">
        <f>G24+G84</f>
        <v>0</v>
      </c>
      <c r="H144" s="101">
        <f>H24+H84</f>
        <v>0</v>
      </c>
      <c r="I144" s="99">
        <f>I24+I84</f>
        <v>0</v>
      </c>
      <c r="J144" s="100">
        <f>J24+J84</f>
        <v>0</v>
      </c>
      <c r="K144" s="102">
        <f t="shared" si="38"/>
        <v>0</v>
      </c>
      <c r="L144" s="80"/>
      <c r="M144" s="80"/>
      <c r="N144" s="103" t="str">
        <f>A144</f>
        <v>02/03</v>
      </c>
      <c r="O144" s="104">
        <f>K144</f>
        <v>0</v>
      </c>
    </row>
    <row r="145" spans="1:16" ht="11.25" x14ac:dyDescent="0.2">
      <c r="A145" s="98" t="s">
        <v>60</v>
      </c>
      <c r="B145" s="99">
        <f>B25+B85</f>
        <v>0</v>
      </c>
      <c r="C145" s="99">
        <f>C25+C85</f>
        <v>0</v>
      </c>
      <c r="D145" s="100">
        <f>D25+D85</f>
        <v>0</v>
      </c>
      <c r="E145" s="99">
        <f>E25+E85</f>
        <v>0</v>
      </c>
      <c r="F145" s="99">
        <f>F25+F85</f>
        <v>0</v>
      </c>
      <c r="G145" s="99">
        <f>G25+G85</f>
        <v>0</v>
      </c>
      <c r="H145" s="101">
        <f>H25+H85</f>
        <v>0</v>
      </c>
      <c r="I145" s="99">
        <f>I25+I85</f>
        <v>0</v>
      </c>
      <c r="J145" s="100">
        <f>J25+J85</f>
        <v>0</v>
      </c>
      <c r="K145" s="102">
        <f t="shared" si="38"/>
        <v>0</v>
      </c>
      <c r="L145" s="80"/>
      <c r="M145" s="80"/>
      <c r="N145" s="103" t="str">
        <f>A145</f>
        <v>03/04</v>
      </c>
      <c r="O145" s="104">
        <f>K145</f>
        <v>0</v>
      </c>
    </row>
    <row r="146" spans="1:16" ht="11.25" x14ac:dyDescent="0.2">
      <c r="A146" s="105" t="s">
        <v>61</v>
      </c>
      <c r="B146" s="106">
        <f>B26+B86</f>
        <v>0</v>
      </c>
      <c r="C146" s="106">
        <f>C26+C86</f>
        <v>0</v>
      </c>
      <c r="D146" s="107">
        <f>D26+D86</f>
        <v>0</v>
      </c>
      <c r="E146" s="106">
        <f>E26+E86</f>
        <v>0</v>
      </c>
      <c r="F146" s="106">
        <f>F26+F86</f>
        <v>0</v>
      </c>
      <c r="G146" s="106">
        <f>G26+G86</f>
        <v>0</v>
      </c>
      <c r="H146" s="108">
        <f>H26+H86</f>
        <v>0</v>
      </c>
      <c r="I146" s="106">
        <f>I26+I86</f>
        <v>0</v>
      </c>
      <c r="J146" s="107">
        <f>J26+J86</f>
        <v>0</v>
      </c>
      <c r="K146" s="109">
        <f t="shared" si="38"/>
        <v>0</v>
      </c>
      <c r="L146" s="110"/>
      <c r="M146" s="110"/>
      <c r="N146" s="103" t="str">
        <f>A146</f>
        <v>04/05</v>
      </c>
      <c r="O146" s="112">
        <f>K146</f>
        <v>0</v>
      </c>
    </row>
    <row r="147" spans="1:16" ht="11.25" x14ac:dyDescent="0.2">
      <c r="A147" s="105" t="s">
        <v>62</v>
      </c>
      <c r="B147" s="106">
        <f>B27+B87</f>
        <v>0</v>
      </c>
      <c r="C147" s="106">
        <f>C27+C87</f>
        <v>0</v>
      </c>
      <c r="D147" s="106">
        <f>D27+D87</f>
        <v>0</v>
      </c>
      <c r="E147" s="106">
        <f>E27+E87</f>
        <v>0</v>
      </c>
      <c r="F147" s="106">
        <f>F27+F87</f>
        <v>0</v>
      </c>
      <c r="G147" s="106">
        <f>G27+G87</f>
        <v>0</v>
      </c>
      <c r="H147" s="108">
        <f>H27+H87</f>
        <v>0</v>
      </c>
      <c r="I147" s="106">
        <f>I27+I87</f>
        <v>0</v>
      </c>
      <c r="J147" s="107">
        <f>J27+J87</f>
        <v>0</v>
      </c>
      <c r="K147" s="109">
        <f t="shared" si="38"/>
        <v>0</v>
      </c>
      <c r="L147" s="110"/>
      <c r="M147" s="110"/>
      <c r="N147" s="103" t="str">
        <f>A147</f>
        <v>05/06</v>
      </c>
      <c r="O147" s="112">
        <f>K147</f>
        <v>0</v>
      </c>
    </row>
    <row r="148" spans="1:16" ht="11.25" x14ac:dyDescent="0.2">
      <c r="A148" s="105" t="s">
        <v>64</v>
      </c>
      <c r="B148" s="106">
        <f>B28+B88</f>
        <v>0</v>
      </c>
      <c r="C148" s="106">
        <f>C28+C88</f>
        <v>0</v>
      </c>
      <c r="D148" s="106">
        <f>D28+D88</f>
        <v>0</v>
      </c>
      <c r="E148" s="106">
        <f>E28+E88</f>
        <v>0</v>
      </c>
      <c r="F148" s="106">
        <f>F28+F88</f>
        <v>0</v>
      </c>
      <c r="G148" s="106">
        <f>G28+G88</f>
        <v>0</v>
      </c>
      <c r="H148" s="108">
        <f>H28+H88</f>
        <v>0</v>
      </c>
      <c r="I148" s="106">
        <f>I28+I88</f>
        <v>0</v>
      </c>
      <c r="J148" s="107">
        <f>J28+J88</f>
        <v>0</v>
      </c>
      <c r="K148" s="109">
        <f t="shared" si="38"/>
        <v>0</v>
      </c>
      <c r="L148" s="110"/>
      <c r="M148" s="110"/>
      <c r="N148" s="103" t="str">
        <f>A148</f>
        <v>06/07</v>
      </c>
      <c r="O148" s="112">
        <f>K148</f>
        <v>0</v>
      </c>
    </row>
    <row r="149" spans="1:16" ht="11.25" x14ac:dyDescent="0.2">
      <c r="A149" s="105" t="s">
        <v>63</v>
      </c>
      <c r="B149" s="106">
        <f>B29+B89</f>
        <v>0</v>
      </c>
      <c r="C149" s="106">
        <f>C29+C89</f>
        <v>0</v>
      </c>
      <c r="D149" s="106">
        <f>D29+D89</f>
        <v>0</v>
      </c>
      <c r="E149" s="106">
        <f>E29+E89</f>
        <v>0</v>
      </c>
      <c r="F149" s="106">
        <f>F29+F89</f>
        <v>0</v>
      </c>
      <c r="G149" s="106">
        <f>G29+G89</f>
        <v>0</v>
      </c>
      <c r="H149" s="108">
        <f>H29+H89</f>
        <v>0</v>
      </c>
      <c r="I149" s="106">
        <f>I29+I89</f>
        <v>0</v>
      </c>
      <c r="J149" s="107">
        <f>J29+J89</f>
        <v>0</v>
      </c>
      <c r="K149" s="109">
        <f t="shared" si="38"/>
        <v>0</v>
      </c>
      <c r="L149" s="110"/>
      <c r="M149" s="110"/>
      <c r="N149" s="103" t="str">
        <f>A149</f>
        <v>07/08</v>
      </c>
      <c r="O149" s="112">
        <f>K149</f>
        <v>0</v>
      </c>
      <c r="P149" s="161"/>
    </row>
    <row r="150" spans="1:16" ht="11.25" x14ac:dyDescent="0.2">
      <c r="A150" s="105" t="s">
        <v>65</v>
      </c>
      <c r="B150" s="106">
        <f>B30+B90</f>
        <v>0</v>
      </c>
      <c r="C150" s="106">
        <f>C30+C90</f>
        <v>0</v>
      </c>
      <c r="D150" s="106">
        <f>D30+D90</f>
        <v>0</v>
      </c>
      <c r="E150" s="106">
        <f>E30+E90</f>
        <v>0</v>
      </c>
      <c r="F150" s="106">
        <f>F30+F90</f>
        <v>0</v>
      </c>
      <c r="G150" s="106">
        <f>G30+G90</f>
        <v>0</v>
      </c>
      <c r="H150" s="108">
        <f>H30+H90</f>
        <v>0</v>
      </c>
      <c r="I150" s="106">
        <f>I30+I90</f>
        <v>0</v>
      </c>
      <c r="J150" s="107">
        <f>J30+J90</f>
        <v>0</v>
      </c>
      <c r="K150" s="109">
        <f t="shared" si="38"/>
        <v>0</v>
      </c>
      <c r="L150" s="110"/>
      <c r="M150" s="110"/>
      <c r="N150" s="103" t="str">
        <f>A150</f>
        <v>08/09</v>
      </c>
      <c r="O150" s="112">
        <f>K150</f>
        <v>0</v>
      </c>
    </row>
    <row r="151" spans="1:16" ht="11.25" x14ac:dyDescent="0.2">
      <c r="A151" s="105" t="s">
        <v>67</v>
      </c>
      <c r="B151" s="106">
        <f>B31+B91</f>
        <v>0</v>
      </c>
      <c r="C151" s="106">
        <f>C31+C91</f>
        <v>0</v>
      </c>
      <c r="D151" s="106">
        <f>D31+D91</f>
        <v>0</v>
      </c>
      <c r="E151" s="106">
        <f>E31+E91</f>
        <v>0</v>
      </c>
      <c r="F151" s="106">
        <f>F31+F91</f>
        <v>0</v>
      </c>
      <c r="G151" s="106">
        <f>G31+G91</f>
        <v>0</v>
      </c>
      <c r="H151" s="108">
        <f>H31+H91</f>
        <v>0</v>
      </c>
      <c r="I151" s="106">
        <f>I31+I91</f>
        <v>0</v>
      </c>
      <c r="J151" s="107">
        <f>J31+J91</f>
        <v>0</v>
      </c>
      <c r="K151" s="109">
        <f t="shared" si="38"/>
        <v>0</v>
      </c>
      <c r="L151" s="110"/>
      <c r="M151" s="110"/>
      <c r="N151" s="103" t="str">
        <f>A151</f>
        <v>09/10</v>
      </c>
      <c r="O151" s="112">
        <f>K151</f>
        <v>0</v>
      </c>
    </row>
    <row r="152" spans="1:16" ht="11.25" x14ac:dyDescent="0.2">
      <c r="A152" s="156" t="s">
        <v>73</v>
      </c>
      <c r="B152" s="106">
        <f>B32+B92</f>
        <v>1</v>
      </c>
      <c r="C152" s="106">
        <f>C32+C92</f>
        <v>0</v>
      </c>
      <c r="D152" s="106">
        <f>D32+D92</f>
        <v>0</v>
      </c>
      <c r="E152" s="106">
        <f>E32+E92</f>
        <v>0</v>
      </c>
      <c r="F152" s="106">
        <f>F32+F92</f>
        <v>0</v>
      </c>
      <c r="G152" s="106">
        <f>G32+G92</f>
        <v>0</v>
      </c>
      <c r="H152" s="108">
        <f>H32+H92</f>
        <v>0</v>
      </c>
      <c r="I152" s="106">
        <f>I32+I92</f>
        <v>0</v>
      </c>
      <c r="J152" s="107">
        <f>J32+J92</f>
        <v>0</v>
      </c>
      <c r="K152" s="109">
        <f t="shared" si="38"/>
        <v>1</v>
      </c>
      <c r="L152" s="110"/>
      <c r="M152" s="110"/>
      <c r="N152" s="103" t="str">
        <f>A152</f>
        <v>10/11</v>
      </c>
      <c r="O152" s="109">
        <f>K152</f>
        <v>1</v>
      </c>
    </row>
    <row r="153" spans="1:16" ht="11.25" x14ac:dyDescent="0.2">
      <c r="A153" s="156" t="s">
        <v>83</v>
      </c>
      <c r="B153" s="106">
        <f>B33+B93</f>
        <v>1</v>
      </c>
      <c r="C153" s="106">
        <f>C33+C93</f>
        <v>0</v>
      </c>
      <c r="D153" s="106">
        <f>D33+D93</f>
        <v>0</v>
      </c>
      <c r="E153" s="106">
        <f>E33+E93</f>
        <v>0</v>
      </c>
      <c r="F153" s="106">
        <f>F33+F93</f>
        <v>0</v>
      </c>
      <c r="G153" s="106">
        <f>G33+G93</f>
        <v>2</v>
      </c>
      <c r="H153" s="108">
        <f>H33+H93</f>
        <v>0</v>
      </c>
      <c r="I153" s="106">
        <f>I33+I93</f>
        <v>0</v>
      </c>
      <c r="J153" s="107">
        <f>J33+J93</f>
        <v>0</v>
      </c>
      <c r="K153" s="109">
        <f t="shared" si="38"/>
        <v>3</v>
      </c>
      <c r="L153" s="110"/>
      <c r="M153" s="110"/>
      <c r="N153" s="103" t="str">
        <f>A153</f>
        <v>11/12</v>
      </c>
      <c r="O153" s="109">
        <f>K153</f>
        <v>3</v>
      </c>
    </row>
    <row r="154" spans="1:16" ht="11.25" x14ac:dyDescent="0.2">
      <c r="A154" s="156" t="s">
        <v>118</v>
      </c>
      <c r="B154" s="106">
        <f>B34+B94</f>
        <v>0</v>
      </c>
      <c r="C154" s="106">
        <f>C34+C94</f>
        <v>0</v>
      </c>
      <c r="D154" s="106">
        <f>D34+D94</f>
        <v>0</v>
      </c>
      <c r="E154" s="106">
        <f>E34+E94</f>
        <v>0</v>
      </c>
      <c r="F154" s="106">
        <f>F34+F94</f>
        <v>0</v>
      </c>
      <c r="G154" s="106">
        <f>G34+G94</f>
        <v>0</v>
      </c>
      <c r="H154" s="108">
        <f>H34+H94</f>
        <v>0</v>
      </c>
      <c r="I154" s="106">
        <f>I34+I94</f>
        <v>0</v>
      </c>
      <c r="J154" s="107">
        <f>J34+J94</f>
        <v>0</v>
      </c>
      <c r="K154" s="109">
        <f t="shared" si="38"/>
        <v>0</v>
      </c>
      <c r="L154" s="110"/>
      <c r="M154" s="110"/>
      <c r="N154" s="103" t="str">
        <f>A154</f>
        <v>12/13</v>
      </c>
      <c r="O154" s="109">
        <f>K154</f>
        <v>0</v>
      </c>
    </row>
    <row r="155" spans="1:16" ht="11.25" x14ac:dyDescent="0.2">
      <c r="A155" s="156" t="s">
        <v>124</v>
      </c>
      <c r="B155" s="106">
        <f>B35+B95</f>
        <v>0</v>
      </c>
      <c r="C155" s="106">
        <f>C35+C95</f>
        <v>0</v>
      </c>
      <c r="D155" s="106">
        <f>D35+D95</f>
        <v>0</v>
      </c>
      <c r="E155" s="106">
        <f>E35+E95</f>
        <v>0</v>
      </c>
      <c r="F155" s="106">
        <f>F35+F95</f>
        <v>0</v>
      </c>
      <c r="G155" s="106">
        <f>G35+G95</f>
        <v>0</v>
      </c>
      <c r="H155" s="108">
        <f>H35+H95</f>
        <v>1</v>
      </c>
      <c r="I155" s="106">
        <f>I35+I95</f>
        <v>0</v>
      </c>
      <c r="J155" s="107">
        <f>J35+J95</f>
        <v>0</v>
      </c>
      <c r="K155" s="109">
        <f t="shared" si="38"/>
        <v>1</v>
      </c>
      <c r="L155" s="110"/>
      <c r="M155" s="110"/>
      <c r="N155" s="103" t="str">
        <f>A155</f>
        <v>13/14</v>
      </c>
      <c r="O155" s="109">
        <f>K155</f>
        <v>1</v>
      </c>
    </row>
    <row r="156" spans="1:16" ht="11.25" x14ac:dyDescent="0.2">
      <c r="A156" s="156" t="s">
        <v>128</v>
      </c>
      <c r="B156" s="106">
        <f>B36+B96</f>
        <v>1</v>
      </c>
      <c r="C156" s="106">
        <f>C36+C96</f>
        <v>0</v>
      </c>
      <c r="D156" s="106">
        <f>D36+D96</f>
        <v>0</v>
      </c>
      <c r="E156" s="106">
        <f>E36+E96</f>
        <v>0</v>
      </c>
      <c r="F156" s="106">
        <f>F36+F96</f>
        <v>0</v>
      </c>
      <c r="G156" s="106">
        <f>G36+G96</f>
        <v>0</v>
      </c>
      <c r="H156" s="108">
        <f>H36+H96</f>
        <v>0</v>
      </c>
      <c r="I156" s="106">
        <f>I36+I96</f>
        <v>0</v>
      </c>
      <c r="J156" s="107">
        <f>J36+J96</f>
        <v>0</v>
      </c>
      <c r="K156" s="109">
        <f t="shared" si="38"/>
        <v>1</v>
      </c>
      <c r="L156" s="110"/>
      <c r="M156" s="110"/>
      <c r="N156" s="103" t="str">
        <f>A156</f>
        <v>14/15</v>
      </c>
      <c r="O156" s="109">
        <f>K156</f>
        <v>1</v>
      </c>
    </row>
    <row r="157" spans="1:16" ht="11.25" x14ac:dyDescent="0.2">
      <c r="A157" s="156" t="s">
        <v>130</v>
      </c>
      <c r="B157" s="106">
        <f>B37+B97</f>
        <v>0</v>
      </c>
      <c r="C157" s="106">
        <f>C37+C97</f>
        <v>0</v>
      </c>
      <c r="D157" s="106">
        <f>D37+D97</f>
        <v>0</v>
      </c>
      <c r="E157" s="106">
        <f>E37+E97</f>
        <v>0</v>
      </c>
      <c r="F157" s="106">
        <f>F37+F97</f>
        <v>0</v>
      </c>
      <c r="G157" s="106">
        <f>G37+G97</f>
        <v>0</v>
      </c>
      <c r="H157" s="108">
        <f>H37+H97</f>
        <v>0</v>
      </c>
      <c r="I157" s="106">
        <f>I37+I97</f>
        <v>0</v>
      </c>
      <c r="J157" s="107">
        <f>J37+J97</f>
        <v>0</v>
      </c>
      <c r="K157" s="109">
        <f t="shared" si="38"/>
        <v>0</v>
      </c>
      <c r="L157" s="110"/>
      <c r="M157" s="110"/>
      <c r="N157" s="103" t="str">
        <f>A157</f>
        <v>15/16</v>
      </c>
      <c r="O157" s="109">
        <f>K157</f>
        <v>0</v>
      </c>
    </row>
    <row r="158" spans="1:16" ht="11.25" x14ac:dyDescent="0.2">
      <c r="A158" s="156" t="s">
        <v>147</v>
      </c>
      <c r="B158" s="106">
        <f>B38+B98</f>
        <v>1</v>
      </c>
      <c r="C158" s="106">
        <f>C38+C98</f>
        <v>1</v>
      </c>
      <c r="D158" s="106">
        <f>D38+D98</f>
        <v>0</v>
      </c>
      <c r="E158" s="106">
        <f>E38+E98</f>
        <v>0</v>
      </c>
      <c r="F158" s="106">
        <f>F38+F98</f>
        <v>0</v>
      </c>
      <c r="G158" s="106">
        <f>G38+G98</f>
        <v>1</v>
      </c>
      <c r="H158" s="108">
        <f>H38+H98</f>
        <v>1</v>
      </c>
      <c r="I158" s="106">
        <f>I38+I98</f>
        <v>2</v>
      </c>
      <c r="J158" s="107">
        <f>J38+J98</f>
        <v>0</v>
      </c>
      <c r="K158" s="109">
        <f t="shared" si="38"/>
        <v>6</v>
      </c>
      <c r="L158" s="110"/>
      <c r="M158" s="110"/>
      <c r="N158" s="103" t="str">
        <f>A158</f>
        <v>16/17</v>
      </c>
      <c r="O158" s="109">
        <f>K158</f>
        <v>6</v>
      </c>
    </row>
    <row r="159" spans="1:16" ht="11.25" x14ac:dyDescent="0.2">
      <c r="A159" s="156" t="s">
        <v>160</v>
      </c>
      <c r="B159" s="106">
        <f>B39+B99</f>
        <v>0</v>
      </c>
      <c r="C159" s="106">
        <f>C39+C99</f>
        <v>0</v>
      </c>
      <c r="D159" s="106">
        <f>D39+D99</f>
        <v>0</v>
      </c>
      <c r="E159" s="106">
        <f>E39+E99</f>
        <v>0</v>
      </c>
      <c r="F159" s="106">
        <f>F39+F99</f>
        <v>0</v>
      </c>
      <c r="G159" s="106">
        <f>G39+G99</f>
        <v>0</v>
      </c>
      <c r="H159" s="108">
        <f>H39+H99</f>
        <v>2</v>
      </c>
      <c r="I159" s="106">
        <f>I39+I99</f>
        <v>4</v>
      </c>
      <c r="J159" s="107">
        <f>J39+J99</f>
        <v>0</v>
      </c>
      <c r="K159" s="109">
        <f t="shared" si="38"/>
        <v>6</v>
      </c>
      <c r="L159" s="110"/>
      <c r="M159" s="110"/>
      <c r="N159" s="103" t="str">
        <f>A159</f>
        <v>17/18</v>
      </c>
      <c r="O159" s="109">
        <f>K159</f>
        <v>6</v>
      </c>
    </row>
    <row r="160" spans="1:16" ht="11.25" x14ac:dyDescent="0.2">
      <c r="A160" s="113" t="s">
        <v>167</v>
      </c>
      <c r="B160" s="119">
        <f>B40+B100</f>
        <v>0</v>
      </c>
      <c r="C160" s="119">
        <f>C40+C100</f>
        <v>1</v>
      </c>
      <c r="D160" s="119">
        <f>D40+D100</f>
        <v>0</v>
      </c>
      <c r="E160" s="119">
        <f>E40+E100</f>
        <v>0</v>
      </c>
      <c r="F160" s="119">
        <f>F40+F100</f>
        <v>0</v>
      </c>
      <c r="G160" s="119">
        <f>G40+G100</f>
        <v>1</v>
      </c>
      <c r="H160" s="126">
        <f>H40+H100</f>
        <v>0</v>
      </c>
      <c r="I160" s="119">
        <f>I40+I100</f>
        <v>4</v>
      </c>
      <c r="J160" s="279">
        <f>J40+J100</f>
        <v>0</v>
      </c>
      <c r="K160" s="114">
        <f t="shared" si="38"/>
        <v>6</v>
      </c>
      <c r="L160" s="110"/>
      <c r="M160" s="110"/>
      <c r="N160" s="147" t="str">
        <f>A160</f>
        <v>18/19</v>
      </c>
      <c r="O160" s="114">
        <f>K160</f>
        <v>6</v>
      </c>
    </row>
    <row r="161" spans="1:15" ht="11.25" x14ac:dyDescent="0.2">
      <c r="A161" s="160"/>
      <c r="B161" s="143"/>
      <c r="C161" s="143"/>
      <c r="D161" s="143"/>
      <c r="E161" s="143"/>
      <c r="F161" s="143"/>
      <c r="G161" s="143"/>
      <c r="H161" s="143"/>
      <c r="I161" s="143"/>
      <c r="J161" s="143"/>
      <c r="K161" s="145"/>
      <c r="L161" s="80"/>
      <c r="M161" s="80"/>
      <c r="N161" s="145"/>
      <c r="O161" s="145"/>
    </row>
    <row r="162" spans="1:15" ht="23.25" thickBot="1" x14ac:dyDescent="0.25">
      <c r="A162" s="73" t="s">
        <v>184</v>
      </c>
      <c r="B162" s="87" t="s">
        <v>31</v>
      </c>
      <c r="C162" s="87" t="s">
        <v>2</v>
      </c>
      <c r="D162" s="88" t="s">
        <v>166</v>
      </c>
      <c r="E162" s="87" t="s">
        <v>44</v>
      </c>
      <c r="F162" s="87" t="s">
        <v>119</v>
      </c>
      <c r="G162" s="87" t="s">
        <v>3</v>
      </c>
      <c r="H162" s="89" t="s">
        <v>1</v>
      </c>
      <c r="I162" s="87" t="s">
        <v>28</v>
      </c>
      <c r="J162" s="88" t="s">
        <v>54</v>
      </c>
      <c r="K162" s="90" t="s">
        <v>4</v>
      </c>
      <c r="L162" s="80"/>
      <c r="M162" s="80"/>
      <c r="N162" s="73" t="str">
        <f>A162</f>
        <v>Erasmus + ICM</v>
      </c>
      <c r="O162" s="89" t="str">
        <f>K162</f>
        <v>UJEP</v>
      </c>
    </row>
    <row r="163" spans="1:15" ht="12" thickTop="1" x14ac:dyDescent="0.2">
      <c r="A163" s="91" t="s">
        <v>58</v>
      </c>
      <c r="B163" s="92">
        <f>B123+B143</f>
        <v>0</v>
      </c>
      <c r="C163" s="92">
        <f>C123+C143</f>
        <v>0</v>
      </c>
      <c r="D163" s="93">
        <f>D123+D143</f>
        <v>0</v>
      </c>
      <c r="E163" s="92">
        <f>E123+E143</f>
        <v>0</v>
      </c>
      <c r="F163" s="92">
        <f>F123+F143</f>
        <v>0</v>
      </c>
      <c r="G163" s="92">
        <f>G123+G143</f>
        <v>0</v>
      </c>
      <c r="H163" s="94">
        <f>H123+H143</f>
        <v>7</v>
      </c>
      <c r="I163" s="92">
        <f>I123+I143</f>
        <v>0</v>
      </c>
      <c r="J163" s="93">
        <f>J123+J143</f>
        <v>0</v>
      </c>
      <c r="K163" s="95">
        <f t="shared" ref="K163:K180" si="39">SUM(B163:J163)</f>
        <v>7</v>
      </c>
      <c r="L163" s="80"/>
      <c r="M163" s="80"/>
      <c r="N163" s="96" t="str">
        <f>A163</f>
        <v>01/02</v>
      </c>
      <c r="O163" s="97">
        <f>K163</f>
        <v>7</v>
      </c>
    </row>
    <row r="164" spans="1:15" ht="11.25" x14ac:dyDescent="0.2">
      <c r="A164" s="98" t="s">
        <v>59</v>
      </c>
      <c r="B164" s="99">
        <f>B124+B144</f>
        <v>0</v>
      </c>
      <c r="C164" s="99">
        <f>C124+C144</f>
        <v>0</v>
      </c>
      <c r="D164" s="100">
        <f>D124+D144</f>
        <v>0</v>
      </c>
      <c r="E164" s="99">
        <f>E124+E144</f>
        <v>2</v>
      </c>
      <c r="F164" s="99">
        <f>F124+F144</f>
        <v>0</v>
      </c>
      <c r="G164" s="99">
        <f>G124+G144</f>
        <v>0</v>
      </c>
      <c r="H164" s="101">
        <f>H124+H144</f>
        <v>5</v>
      </c>
      <c r="I164" s="99">
        <f>I124+I144</f>
        <v>0</v>
      </c>
      <c r="J164" s="100">
        <f>J124+J144</f>
        <v>0</v>
      </c>
      <c r="K164" s="102">
        <f t="shared" si="39"/>
        <v>7</v>
      </c>
      <c r="L164" s="80"/>
      <c r="M164" s="80"/>
      <c r="N164" s="103" t="str">
        <f>A164</f>
        <v>02/03</v>
      </c>
      <c r="O164" s="104">
        <f>K164</f>
        <v>7</v>
      </c>
    </row>
    <row r="165" spans="1:15" ht="11.25" x14ac:dyDescent="0.2">
      <c r="A165" s="98" t="s">
        <v>60</v>
      </c>
      <c r="B165" s="99">
        <f>B125+B145</f>
        <v>0</v>
      </c>
      <c r="C165" s="99">
        <f>C125+C145</f>
        <v>0</v>
      </c>
      <c r="D165" s="100">
        <f>D125+D145</f>
        <v>0</v>
      </c>
      <c r="E165" s="99">
        <f>E125+E145</f>
        <v>2</v>
      </c>
      <c r="F165" s="99">
        <f>F125+F145</f>
        <v>0</v>
      </c>
      <c r="G165" s="99">
        <f>G125+G145</f>
        <v>0</v>
      </c>
      <c r="H165" s="101">
        <f>H125+H145</f>
        <v>3</v>
      </c>
      <c r="I165" s="99">
        <f>I125+I145</f>
        <v>0</v>
      </c>
      <c r="J165" s="100">
        <f>J125+J145</f>
        <v>0</v>
      </c>
      <c r="K165" s="102">
        <f t="shared" si="39"/>
        <v>5</v>
      </c>
      <c r="L165" s="80"/>
      <c r="M165" s="80"/>
      <c r="N165" s="103" t="str">
        <f>A165</f>
        <v>03/04</v>
      </c>
      <c r="O165" s="104">
        <f>K165</f>
        <v>5</v>
      </c>
    </row>
    <row r="166" spans="1:15" ht="11.25" x14ac:dyDescent="0.2">
      <c r="A166" s="105" t="s">
        <v>61</v>
      </c>
      <c r="B166" s="106">
        <f>B126+B146</f>
        <v>0</v>
      </c>
      <c r="C166" s="106">
        <f>C126+C146</f>
        <v>2</v>
      </c>
      <c r="D166" s="107">
        <f>D126+D146</f>
        <v>2</v>
      </c>
      <c r="E166" s="106">
        <f>E126+E146</f>
        <v>3</v>
      </c>
      <c r="F166" s="106">
        <f>F126+F146</f>
        <v>0</v>
      </c>
      <c r="G166" s="106">
        <f>G126+G146</f>
        <v>0</v>
      </c>
      <c r="H166" s="108">
        <f>H126+H146</f>
        <v>11</v>
      </c>
      <c r="I166" s="106">
        <f>I126+I146</f>
        <v>0</v>
      </c>
      <c r="J166" s="107">
        <f>J126+J146</f>
        <v>0</v>
      </c>
      <c r="K166" s="109">
        <f t="shared" si="39"/>
        <v>18</v>
      </c>
      <c r="L166" s="80"/>
      <c r="M166" s="80"/>
      <c r="N166" s="111" t="str">
        <f>A166</f>
        <v>04/05</v>
      </c>
      <c r="O166" s="104">
        <f>K166</f>
        <v>18</v>
      </c>
    </row>
    <row r="167" spans="1:15" ht="11.25" x14ac:dyDescent="0.2">
      <c r="A167" s="105" t="s">
        <v>62</v>
      </c>
      <c r="B167" s="106">
        <f>B127+B147</f>
        <v>6</v>
      </c>
      <c r="C167" s="106">
        <f>C127+C147</f>
        <v>10</v>
      </c>
      <c r="D167" s="106">
        <f>D127+D147</f>
        <v>0</v>
      </c>
      <c r="E167" s="106">
        <f>E127+E147</f>
        <v>7</v>
      </c>
      <c r="F167" s="106">
        <f>F127+F147</f>
        <v>4</v>
      </c>
      <c r="G167" s="106">
        <f>G127+G147</f>
        <v>1</v>
      </c>
      <c r="H167" s="108">
        <f>H127+H147</f>
        <v>5</v>
      </c>
      <c r="I167" s="106">
        <f>I127+I147</f>
        <v>5</v>
      </c>
      <c r="J167" s="107">
        <f>J127+J147</f>
        <v>0</v>
      </c>
      <c r="K167" s="109">
        <f t="shared" si="39"/>
        <v>38</v>
      </c>
      <c r="L167" s="80"/>
      <c r="M167" s="80"/>
      <c r="N167" s="111" t="str">
        <f>A167</f>
        <v>05/06</v>
      </c>
      <c r="O167" s="104">
        <f>K167</f>
        <v>38</v>
      </c>
    </row>
    <row r="168" spans="1:15" ht="11.25" x14ac:dyDescent="0.2">
      <c r="A168" s="105" t="s">
        <v>64</v>
      </c>
      <c r="B168" s="106">
        <f>B128+B148</f>
        <v>6</v>
      </c>
      <c r="C168" s="106">
        <f>C128+C148</f>
        <v>3</v>
      </c>
      <c r="D168" s="106">
        <f>D128+D148</f>
        <v>3</v>
      </c>
      <c r="E168" s="106">
        <f>E128+E148</f>
        <v>13</v>
      </c>
      <c r="F168" s="106">
        <f>F128+F148</f>
        <v>1</v>
      </c>
      <c r="G168" s="106">
        <f>G128+G148</f>
        <v>4</v>
      </c>
      <c r="H168" s="108">
        <f>H128+H148</f>
        <v>9</v>
      </c>
      <c r="I168" s="106">
        <f>I128+I148</f>
        <v>4</v>
      </c>
      <c r="J168" s="107">
        <f>J128+J148</f>
        <v>0</v>
      </c>
      <c r="K168" s="109">
        <f t="shared" si="39"/>
        <v>43</v>
      </c>
      <c r="L168" s="80"/>
      <c r="M168" s="80"/>
      <c r="N168" s="111" t="str">
        <f>A168</f>
        <v>06/07</v>
      </c>
      <c r="O168" s="104">
        <f>K168</f>
        <v>43</v>
      </c>
    </row>
    <row r="169" spans="1:15" ht="11.25" x14ac:dyDescent="0.2">
      <c r="A169" s="105" t="s">
        <v>63</v>
      </c>
      <c r="B169" s="106">
        <f>B129+B149</f>
        <v>14</v>
      </c>
      <c r="C169" s="106">
        <f>C129+C149</f>
        <v>5</v>
      </c>
      <c r="D169" s="106">
        <f>D129+D149</f>
        <v>4</v>
      </c>
      <c r="E169" s="106">
        <f>E129+E149</f>
        <v>9</v>
      </c>
      <c r="F169" s="106">
        <f>F129+F149</f>
        <v>1</v>
      </c>
      <c r="G169" s="106">
        <f>G129+G149</f>
        <v>2</v>
      </c>
      <c r="H169" s="108">
        <f>H129+H149</f>
        <v>15</v>
      </c>
      <c r="I169" s="106">
        <f>I129+I149</f>
        <v>7</v>
      </c>
      <c r="J169" s="107">
        <f>J129+J149</f>
        <v>0</v>
      </c>
      <c r="K169" s="109">
        <f t="shared" si="39"/>
        <v>57</v>
      </c>
      <c r="L169" s="80"/>
      <c r="M169" s="80"/>
      <c r="N169" s="111" t="str">
        <f>A169</f>
        <v>07/08</v>
      </c>
      <c r="O169" s="104">
        <f>K169</f>
        <v>57</v>
      </c>
    </row>
    <row r="170" spans="1:15" ht="11.25" x14ac:dyDescent="0.2">
      <c r="A170" s="105" t="s">
        <v>65</v>
      </c>
      <c r="B170" s="106">
        <f>B130+B150</f>
        <v>11</v>
      </c>
      <c r="C170" s="106">
        <f>C130+C150</f>
        <v>4</v>
      </c>
      <c r="D170" s="106">
        <f>D130+D150</f>
        <v>7</v>
      </c>
      <c r="E170" s="106">
        <f>E130+E150</f>
        <v>9</v>
      </c>
      <c r="F170" s="106">
        <f>F130+F150</f>
        <v>1</v>
      </c>
      <c r="G170" s="106">
        <f>G130+G150</f>
        <v>6</v>
      </c>
      <c r="H170" s="108">
        <f>H130+H150</f>
        <v>17</v>
      </c>
      <c r="I170" s="106">
        <f>I130+I150</f>
        <v>10</v>
      </c>
      <c r="J170" s="107">
        <f>J130+J150</f>
        <v>0</v>
      </c>
      <c r="K170" s="109">
        <f t="shared" si="39"/>
        <v>65</v>
      </c>
      <c r="L170" s="80"/>
      <c r="M170" s="80"/>
      <c r="N170" s="111" t="str">
        <f>A170</f>
        <v>08/09</v>
      </c>
      <c r="O170" s="104">
        <f>K170</f>
        <v>65</v>
      </c>
    </row>
    <row r="171" spans="1:15" ht="11.25" x14ac:dyDescent="0.2">
      <c r="A171" s="105" t="s">
        <v>67</v>
      </c>
      <c r="B171" s="106">
        <f>B131+B151</f>
        <v>14</v>
      </c>
      <c r="C171" s="106">
        <f>C131+C151</f>
        <v>7</v>
      </c>
      <c r="D171" s="106">
        <f>D131+D151</f>
        <v>1</v>
      </c>
      <c r="E171" s="106">
        <f>E131+E151</f>
        <v>15</v>
      </c>
      <c r="F171" s="106">
        <f>F131+F151</f>
        <v>0</v>
      </c>
      <c r="G171" s="106">
        <f>G131+G151</f>
        <v>16</v>
      </c>
      <c r="H171" s="108">
        <f>H131+H151</f>
        <v>20</v>
      </c>
      <c r="I171" s="106">
        <f>I131+I151</f>
        <v>6</v>
      </c>
      <c r="J171" s="107">
        <f>J131+J151</f>
        <v>0</v>
      </c>
      <c r="K171" s="109">
        <f t="shared" si="39"/>
        <v>79</v>
      </c>
      <c r="L171" s="80"/>
      <c r="M171" s="80"/>
      <c r="N171" s="111" t="str">
        <f>A171</f>
        <v>09/10</v>
      </c>
      <c r="O171" s="104">
        <f>K171</f>
        <v>79</v>
      </c>
    </row>
    <row r="172" spans="1:15" ht="11.25" x14ac:dyDescent="0.2">
      <c r="A172" s="105" t="s">
        <v>73</v>
      </c>
      <c r="B172" s="106">
        <f>B132+B152</f>
        <v>12</v>
      </c>
      <c r="C172" s="106">
        <f>C132+C152</f>
        <v>15</v>
      </c>
      <c r="D172" s="106">
        <f>D132+D152</f>
        <v>1</v>
      </c>
      <c r="E172" s="106">
        <f>E132+E152</f>
        <v>10</v>
      </c>
      <c r="F172" s="106">
        <f>F132+F152</f>
        <v>1</v>
      </c>
      <c r="G172" s="106">
        <f>G132+G152</f>
        <v>30</v>
      </c>
      <c r="H172" s="108">
        <f>H132+H152</f>
        <v>33</v>
      </c>
      <c r="I172" s="106">
        <f>I132+I152</f>
        <v>7</v>
      </c>
      <c r="J172" s="107">
        <f>J132+J152</f>
        <v>0</v>
      </c>
      <c r="K172" s="109">
        <f t="shared" si="39"/>
        <v>109</v>
      </c>
      <c r="L172" s="80"/>
      <c r="M172" s="80"/>
      <c r="N172" s="111" t="str">
        <f>A172</f>
        <v>10/11</v>
      </c>
      <c r="O172" s="104">
        <f>K172</f>
        <v>109</v>
      </c>
    </row>
    <row r="173" spans="1:15" ht="11.25" x14ac:dyDescent="0.2">
      <c r="A173" s="105" t="s">
        <v>83</v>
      </c>
      <c r="B173" s="106">
        <f>B133+B153</f>
        <v>1</v>
      </c>
      <c r="C173" s="106">
        <f>C133+C153</f>
        <v>19</v>
      </c>
      <c r="D173" s="106">
        <f>D133+D153</f>
        <v>5</v>
      </c>
      <c r="E173" s="106">
        <f>E133+E153</f>
        <v>20</v>
      </c>
      <c r="F173" s="106">
        <f>F133+F153</f>
        <v>2</v>
      </c>
      <c r="G173" s="106">
        <f>G133+G153</f>
        <v>26</v>
      </c>
      <c r="H173" s="108">
        <f>H133+H153</f>
        <v>20</v>
      </c>
      <c r="I173" s="106">
        <f>I133+I153</f>
        <v>6</v>
      </c>
      <c r="J173" s="107">
        <f>J133+J153</f>
        <v>0</v>
      </c>
      <c r="K173" s="109">
        <f t="shared" si="39"/>
        <v>99</v>
      </c>
      <c r="L173" s="80"/>
      <c r="M173" s="80"/>
      <c r="N173" s="111" t="str">
        <f>A173</f>
        <v>11/12</v>
      </c>
      <c r="O173" s="104">
        <f>K173</f>
        <v>99</v>
      </c>
    </row>
    <row r="174" spans="1:15" ht="11.25" x14ac:dyDescent="0.2">
      <c r="A174" s="105" t="s">
        <v>118</v>
      </c>
      <c r="B174" s="106">
        <f>B134+B154</f>
        <v>4</v>
      </c>
      <c r="C174" s="106">
        <f>C134+C154</f>
        <v>19</v>
      </c>
      <c r="D174" s="106">
        <f>D134+D154</f>
        <v>4</v>
      </c>
      <c r="E174" s="106">
        <f>E134+E154</f>
        <v>14</v>
      </c>
      <c r="F174" s="106">
        <f>F134+F154</f>
        <v>0</v>
      </c>
      <c r="G174" s="106">
        <f>G134+G154</f>
        <v>25</v>
      </c>
      <c r="H174" s="108">
        <f>H134+H154</f>
        <v>17</v>
      </c>
      <c r="I174" s="106">
        <f>I134+I154</f>
        <v>6</v>
      </c>
      <c r="J174" s="107">
        <f>J134+J154</f>
        <v>0</v>
      </c>
      <c r="K174" s="109">
        <f t="shared" si="39"/>
        <v>89</v>
      </c>
      <c r="L174" s="80"/>
      <c r="M174" s="80"/>
      <c r="N174" s="111" t="str">
        <f>A174</f>
        <v>12/13</v>
      </c>
      <c r="O174" s="104">
        <f>K174</f>
        <v>89</v>
      </c>
    </row>
    <row r="175" spans="1:15" ht="11.25" x14ac:dyDescent="0.2">
      <c r="A175" s="105" t="s">
        <v>124</v>
      </c>
      <c r="B175" s="106">
        <f>B135+B155</f>
        <v>5</v>
      </c>
      <c r="C175" s="106">
        <f>C135+C155</f>
        <v>31</v>
      </c>
      <c r="D175" s="106">
        <f>D135+D155</f>
        <v>5</v>
      </c>
      <c r="E175" s="106">
        <f>E135+E155</f>
        <v>17</v>
      </c>
      <c r="F175" s="106">
        <f>F135+F155</f>
        <v>4</v>
      </c>
      <c r="G175" s="106">
        <f>G135+G155</f>
        <v>30</v>
      </c>
      <c r="H175" s="108">
        <f>H135+H155</f>
        <v>22</v>
      </c>
      <c r="I175" s="106">
        <f>I135+I155</f>
        <v>1</v>
      </c>
      <c r="J175" s="107">
        <f>J135+J155</f>
        <v>0</v>
      </c>
      <c r="K175" s="109">
        <f t="shared" si="39"/>
        <v>115</v>
      </c>
      <c r="L175" s="80"/>
      <c r="M175" s="80"/>
      <c r="N175" s="111" t="str">
        <f>A175</f>
        <v>13/14</v>
      </c>
      <c r="O175" s="104">
        <f>K175</f>
        <v>115</v>
      </c>
    </row>
    <row r="176" spans="1:15" ht="11.25" x14ac:dyDescent="0.2">
      <c r="A176" s="105" t="s">
        <v>128</v>
      </c>
      <c r="B176" s="106">
        <f>B136+B156</f>
        <v>5</v>
      </c>
      <c r="C176" s="106">
        <f>C136+C156</f>
        <v>24</v>
      </c>
      <c r="D176" s="106">
        <f>D136+D156</f>
        <v>15</v>
      </c>
      <c r="E176" s="106">
        <f>E136+E156</f>
        <v>15</v>
      </c>
      <c r="F176" s="106">
        <f>F136+F156</f>
        <v>5</v>
      </c>
      <c r="G176" s="106">
        <f>G136+G156</f>
        <v>22</v>
      </c>
      <c r="H176" s="108">
        <f>H136+H156</f>
        <v>28</v>
      </c>
      <c r="I176" s="106">
        <f>I136+I156</f>
        <v>3</v>
      </c>
      <c r="J176" s="107">
        <f>J136+J156</f>
        <v>0</v>
      </c>
      <c r="K176" s="109">
        <f t="shared" si="39"/>
        <v>117</v>
      </c>
      <c r="L176" s="80"/>
      <c r="M176" s="80"/>
      <c r="N176" s="111" t="str">
        <f>A176</f>
        <v>14/15</v>
      </c>
      <c r="O176" s="104">
        <f>K176</f>
        <v>117</v>
      </c>
    </row>
    <row r="177" spans="1:31" ht="11.25" x14ac:dyDescent="0.2">
      <c r="A177" s="105" t="s">
        <v>130</v>
      </c>
      <c r="B177" s="106">
        <f>B137+B157</f>
        <v>11</v>
      </c>
      <c r="C177" s="106">
        <f>C137+C157</f>
        <v>30</v>
      </c>
      <c r="D177" s="106">
        <f>D137+D157</f>
        <v>21</v>
      </c>
      <c r="E177" s="106">
        <f>E137+E157</f>
        <v>18</v>
      </c>
      <c r="F177" s="106">
        <f>F137+F157</f>
        <v>0</v>
      </c>
      <c r="G177" s="106">
        <f>G137+G157</f>
        <v>23</v>
      </c>
      <c r="H177" s="108">
        <f>H137+H157</f>
        <v>27</v>
      </c>
      <c r="I177" s="106">
        <f>I137+I157</f>
        <v>6</v>
      </c>
      <c r="J177" s="107">
        <f>J137+J157</f>
        <v>0</v>
      </c>
      <c r="K177" s="109">
        <f t="shared" si="39"/>
        <v>136</v>
      </c>
      <c r="L177" s="80"/>
      <c r="M177" s="80"/>
      <c r="N177" s="111" t="str">
        <f>A177</f>
        <v>15/16</v>
      </c>
      <c r="O177" s="104">
        <f>K177</f>
        <v>136</v>
      </c>
    </row>
    <row r="178" spans="1:31" ht="11.25" x14ac:dyDescent="0.2">
      <c r="A178" s="105" t="s">
        <v>147</v>
      </c>
      <c r="B178" s="106">
        <f>B138+B158</f>
        <v>11</v>
      </c>
      <c r="C178" s="106">
        <f>C138+C158</f>
        <v>26</v>
      </c>
      <c r="D178" s="106">
        <f>D138+D158</f>
        <v>13</v>
      </c>
      <c r="E178" s="106">
        <f>E138+E158</f>
        <v>17</v>
      </c>
      <c r="F178" s="106">
        <f>F138+F158</f>
        <v>12</v>
      </c>
      <c r="G178" s="106">
        <f>G138+G158</f>
        <v>35</v>
      </c>
      <c r="H178" s="108">
        <f>H138+H158</f>
        <v>39</v>
      </c>
      <c r="I178" s="106">
        <f>I138+I158</f>
        <v>11</v>
      </c>
      <c r="J178" s="107">
        <f>J138+J158</f>
        <v>0</v>
      </c>
      <c r="K178" s="109">
        <f t="shared" si="39"/>
        <v>164</v>
      </c>
      <c r="L178" s="80"/>
      <c r="M178" s="80"/>
      <c r="N178" s="111" t="str">
        <f>A178</f>
        <v>16/17</v>
      </c>
      <c r="O178" s="104">
        <f>K178</f>
        <v>164</v>
      </c>
    </row>
    <row r="179" spans="1:31" ht="11.25" x14ac:dyDescent="0.2">
      <c r="A179" s="105" t="s">
        <v>160</v>
      </c>
      <c r="B179" s="106">
        <f>B139+B159</f>
        <v>8</v>
      </c>
      <c r="C179" s="106">
        <f>C139+C159</f>
        <v>28</v>
      </c>
      <c r="D179" s="106">
        <f>D139+D159</f>
        <v>10</v>
      </c>
      <c r="E179" s="106">
        <f>E139+E159</f>
        <v>39</v>
      </c>
      <c r="F179" s="106">
        <f>F139+F159</f>
        <v>5</v>
      </c>
      <c r="G179" s="106">
        <f>G139+G159</f>
        <v>19</v>
      </c>
      <c r="H179" s="108">
        <f>H139+H159</f>
        <v>35</v>
      </c>
      <c r="I179" s="106">
        <f>I139+I159</f>
        <v>13</v>
      </c>
      <c r="J179" s="107">
        <f>J139+J159</f>
        <v>0</v>
      </c>
      <c r="K179" s="109">
        <f t="shared" si="39"/>
        <v>157</v>
      </c>
      <c r="L179" s="80"/>
      <c r="M179" s="80"/>
      <c r="N179" s="111" t="str">
        <f>A179</f>
        <v>17/18</v>
      </c>
      <c r="O179" s="104">
        <f>K179</f>
        <v>157</v>
      </c>
    </row>
    <row r="180" spans="1:31" ht="11.25" x14ac:dyDescent="0.2">
      <c r="A180" s="113" t="s">
        <v>167</v>
      </c>
      <c r="B180" s="119">
        <f>B140+B160</f>
        <v>8</v>
      </c>
      <c r="C180" s="119">
        <f>C140+C160</f>
        <v>21</v>
      </c>
      <c r="D180" s="119">
        <f>D140+D160</f>
        <v>12</v>
      </c>
      <c r="E180" s="119">
        <f>E140+E160</f>
        <v>11</v>
      </c>
      <c r="F180" s="119">
        <f>F140+F160</f>
        <v>2</v>
      </c>
      <c r="G180" s="119">
        <f>G140+G160</f>
        <v>22</v>
      </c>
      <c r="H180" s="126">
        <f>H140+H160</f>
        <v>28</v>
      </c>
      <c r="I180" s="119">
        <f>I140+I160</f>
        <v>12</v>
      </c>
      <c r="J180" s="279">
        <f>J140+J160</f>
        <v>0</v>
      </c>
      <c r="K180" s="114">
        <f t="shared" si="39"/>
        <v>116</v>
      </c>
      <c r="L180" s="80"/>
      <c r="M180" s="80"/>
      <c r="N180" s="115" t="str">
        <f>A180</f>
        <v>18/19</v>
      </c>
      <c r="O180" s="148">
        <f>K180</f>
        <v>116</v>
      </c>
    </row>
    <row r="181" spans="1:31" ht="11.25" x14ac:dyDescent="0.2">
      <c r="A181" s="160"/>
      <c r="B181" s="143"/>
      <c r="C181" s="143"/>
      <c r="D181" s="143"/>
      <c r="E181" s="143"/>
      <c r="F181" s="143"/>
      <c r="G181" s="143"/>
      <c r="H181" s="143"/>
      <c r="I181" s="143"/>
      <c r="J181" s="143"/>
      <c r="K181" s="145"/>
      <c r="L181" s="80"/>
      <c r="M181" s="80"/>
      <c r="N181" s="145"/>
      <c r="O181" s="145"/>
    </row>
    <row r="182" spans="1:31" ht="12" thickBot="1" x14ac:dyDescent="0.25">
      <c r="A182" s="117" t="s">
        <v>178</v>
      </c>
      <c r="B182" s="87" t="s">
        <v>31</v>
      </c>
      <c r="C182" s="87" t="s">
        <v>2</v>
      </c>
      <c r="D182" s="88" t="s">
        <v>166</v>
      </c>
      <c r="E182" s="87" t="s">
        <v>44</v>
      </c>
      <c r="F182" s="87" t="s">
        <v>119</v>
      </c>
      <c r="G182" s="87" t="s">
        <v>3</v>
      </c>
      <c r="H182" s="89" t="s">
        <v>1</v>
      </c>
      <c r="I182" s="87" t="s">
        <v>28</v>
      </c>
      <c r="J182" s="88" t="s">
        <v>54</v>
      </c>
      <c r="K182" s="90" t="s">
        <v>4</v>
      </c>
      <c r="L182" s="80"/>
      <c r="M182" s="80"/>
      <c r="N182" s="117" t="str">
        <f>A182</f>
        <v>Ostatní *</v>
      </c>
      <c r="O182" s="89" t="str">
        <f>K182</f>
        <v>UJEP</v>
      </c>
      <c r="AD182" s="77"/>
      <c r="AE182" s="77"/>
    </row>
    <row r="183" spans="1:31" s="78" customFormat="1" ht="12" thickTop="1" x14ac:dyDescent="0.2">
      <c r="A183" s="91" t="s">
        <v>58</v>
      </c>
      <c r="B183" s="92"/>
      <c r="C183" s="92"/>
      <c r="D183" s="93"/>
      <c r="E183" s="92">
        <v>5</v>
      </c>
      <c r="F183" s="92"/>
      <c r="G183" s="92"/>
      <c r="H183" s="94"/>
      <c r="I183" s="92"/>
      <c r="J183" s="93"/>
      <c r="K183" s="95">
        <f t="shared" ref="K183:K200" si="40">SUM(B183:J183)</f>
        <v>5</v>
      </c>
      <c r="L183" s="80"/>
      <c r="M183" s="80"/>
      <c r="N183" s="96" t="str">
        <f>A183</f>
        <v>01/02</v>
      </c>
      <c r="O183" s="97">
        <f>K183</f>
        <v>5</v>
      </c>
      <c r="P183" s="75"/>
      <c r="Q183" s="75"/>
      <c r="R183" s="75"/>
      <c r="S183" s="75"/>
      <c r="T183" s="75"/>
    </row>
    <row r="184" spans="1:31" s="78" customFormat="1" ht="11.25" x14ac:dyDescent="0.2">
      <c r="A184" s="98" t="s">
        <v>59</v>
      </c>
      <c r="B184" s="99"/>
      <c r="C184" s="99"/>
      <c r="D184" s="100"/>
      <c r="E184" s="99">
        <v>4</v>
      </c>
      <c r="F184" s="99"/>
      <c r="G184" s="99"/>
      <c r="H184" s="101"/>
      <c r="I184" s="99"/>
      <c r="J184" s="100"/>
      <c r="K184" s="102">
        <f t="shared" si="40"/>
        <v>4</v>
      </c>
      <c r="L184" s="80"/>
      <c r="M184" s="80"/>
      <c r="N184" s="103" t="str">
        <f>A184</f>
        <v>02/03</v>
      </c>
      <c r="O184" s="104">
        <f>K184</f>
        <v>4</v>
      </c>
    </row>
    <row r="185" spans="1:31" s="78" customFormat="1" ht="11.25" x14ac:dyDescent="0.2">
      <c r="A185" s="98" t="s">
        <v>60</v>
      </c>
      <c r="B185" s="99"/>
      <c r="C185" s="99"/>
      <c r="D185" s="100"/>
      <c r="E185" s="99"/>
      <c r="F185" s="99"/>
      <c r="G185" s="99"/>
      <c r="H185" s="101">
        <v>1</v>
      </c>
      <c r="I185" s="99"/>
      <c r="J185" s="100"/>
      <c r="K185" s="102">
        <f t="shared" si="40"/>
        <v>1</v>
      </c>
      <c r="L185" s="80"/>
      <c r="M185" s="80"/>
      <c r="N185" s="103" t="str">
        <f>A185</f>
        <v>03/04</v>
      </c>
      <c r="O185" s="104">
        <f>K185</f>
        <v>1</v>
      </c>
    </row>
    <row r="186" spans="1:31" s="78" customFormat="1" ht="11.25" x14ac:dyDescent="0.2">
      <c r="A186" s="105" t="s">
        <v>61</v>
      </c>
      <c r="B186" s="106"/>
      <c r="C186" s="106">
        <v>2</v>
      </c>
      <c r="D186" s="107">
        <v>9</v>
      </c>
      <c r="E186" s="106"/>
      <c r="F186" s="106"/>
      <c r="G186" s="106"/>
      <c r="H186" s="108">
        <v>6</v>
      </c>
      <c r="I186" s="106"/>
      <c r="J186" s="107"/>
      <c r="K186" s="109">
        <f t="shared" si="40"/>
        <v>17</v>
      </c>
      <c r="L186" s="110"/>
      <c r="M186" s="110"/>
      <c r="N186" s="111" t="str">
        <f>A186</f>
        <v>04/05</v>
      </c>
      <c r="O186" s="112">
        <f>K186</f>
        <v>17</v>
      </c>
    </row>
    <row r="187" spans="1:31" ht="11.25" x14ac:dyDescent="0.2">
      <c r="A187" s="105" t="s">
        <v>62</v>
      </c>
      <c r="B187" s="106">
        <v>1</v>
      </c>
      <c r="C187" s="106">
        <v>2</v>
      </c>
      <c r="D187" s="106">
        <v>8</v>
      </c>
      <c r="E187" s="106"/>
      <c r="F187" s="106"/>
      <c r="G187" s="106"/>
      <c r="H187" s="108"/>
      <c r="I187" s="106"/>
      <c r="J187" s="107"/>
      <c r="K187" s="109">
        <f t="shared" si="40"/>
        <v>11</v>
      </c>
      <c r="L187" s="110"/>
      <c r="M187" s="110"/>
      <c r="N187" s="111" t="str">
        <f>A187</f>
        <v>05/06</v>
      </c>
      <c r="O187" s="112">
        <f>K187</f>
        <v>11</v>
      </c>
      <c r="P187" s="78"/>
      <c r="Q187" s="78"/>
      <c r="R187" s="78"/>
      <c r="S187" s="78"/>
      <c r="T187" s="78"/>
    </row>
    <row r="188" spans="1:31" ht="11.25" x14ac:dyDescent="0.2">
      <c r="A188" s="105" t="s">
        <v>64</v>
      </c>
      <c r="B188" s="106"/>
      <c r="C188" s="106"/>
      <c r="D188" s="106">
        <v>5</v>
      </c>
      <c r="E188" s="106">
        <v>1</v>
      </c>
      <c r="F188" s="106"/>
      <c r="G188" s="106">
        <v>3</v>
      </c>
      <c r="H188" s="108">
        <v>3</v>
      </c>
      <c r="I188" s="106"/>
      <c r="J188" s="107"/>
      <c r="K188" s="109">
        <f t="shared" si="40"/>
        <v>12</v>
      </c>
      <c r="L188" s="110"/>
      <c r="M188" s="110"/>
      <c r="N188" s="111" t="str">
        <f>A188</f>
        <v>06/07</v>
      </c>
      <c r="O188" s="112">
        <f>K188</f>
        <v>12</v>
      </c>
    </row>
    <row r="189" spans="1:31" ht="11.25" x14ac:dyDescent="0.2">
      <c r="A189" s="105" t="s">
        <v>63</v>
      </c>
      <c r="B189" s="106"/>
      <c r="C189" s="106"/>
      <c r="D189" s="106">
        <v>1</v>
      </c>
      <c r="E189" s="106">
        <v>1</v>
      </c>
      <c r="F189" s="106"/>
      <c r="G189" s="106"/>
      <c r="H189" s="108">
        <v>1</v>
      </c>
      <c r="I189" s="106"/>
      <c r="J189" s="107"/>
      <c r="K189" s="109">
        <f t="shared" si="40"/>
        <v>3</v>
      </c>
      <c r="L189" s="110"/>
      <c r="M189" s="110"/>
      <c r="N189" s="111" t="str">
        <f>A189</f>
        <v>07/08</v>
      </c>
      <c r="O189" s="112">
        <f>K189</f>
        <v>3</v>
      </c>
    </row>
    <row r="190" spans="1:31" ht="11.25" x14ac:dyDescent="0.2">
      <c r="A190" s="105" t="s">
        <v>65</v>
      </c>
      <c r="B190" s="106"/>
      <c r="C190" s="106">
        <v>1</v>
      </c>
      <c r="D190" s="106">
        <v>4</v>
      </c>
      <c r="E190" s="106">
        <v>1</v>
      </c>
      <c r="F190" s="106"/>
      <c r="G190" s="106"/>
      <c r="H190" s="108"/>
      <c r="I190" s="106"/>
      <c r="J190" s="107"/>
      <c r="K190" s="109">
        <f t="shared" si="40"/>
        <v>6</v>
      </c>
      <c r="L190" s="110"/>
      <c r="M190" s="110"/>
      <c r="N190" s="111" t="str">
        <f>A190</f>
        <v>08/09</v>
      </c>
      <c r="O190" s="112">
        <f>K190</f>
        <v>6</v>
      </c>
    </row>
    <row r="191" spans="1:31" ht="11.25" x14ac:dyDescent="0.2">
      <c r="A191" s="105" t="s">
        <v>67</v>
      </c>
      <c r="B191" s="99">
        <v>2</v>
      </c>
      <c r="C191" s="99">
        <v>1</v>
      </c>
      <c r="D191" s="99">
        <v>4</v>
      </c>
      <c r="E191" s="99">
        <v>1</v>
      </c>
      <c r="F191" s="99"/>
      <c r="G191" s="99">
        <v>2</v>
      </c>
      <c r="H191" s="101"/>
      <c r="I191" s="99"/>
      <c r="J191" s="100"/>
      <c r="K191" s="102">
        <f t="shared" si="40"/>
        <v>10</v>
      </c>
      <c r="L191" s="110"/>
      <c r="M191" s="110"/>
      <c r="N191" s="111" t="str">
        <f>A191</f>
        <v>09/10</v>
      </c>
      <c r="O191" s="112">
        <f>K191</f>
        <v>10</v>
      </c>
    </row>
    <row r="192" spans="1:31" ht="11.25" x14ac:dyDescent="0.2">
      <c r="A192" s="156" t="s">
        <v>73</v>
      </c>
      <c r="B192" s="99">
        <v>2</v>
      </c>
      <c r="C192" s="99">
        <v>1</v>
      </c>
      <c r="D192" s="99">
        <v>1</v>
      </c>
      <c r="E192" s="99">
        <v>3</v>
      </c>
      <c r="F192" s="99"/>
      <c r="G192" s="99">
        <v>1</v>
      </c>
      <c r="H192" s="101">
        <v>1</v>
      </c>
      <c r="I192" s="99"/>
      <c r="J192" s="100"/>
      <c r="K192" s="102">
        <f t="shared" si="40"/>
        <v>9</v>
      </c>
      <c r="L192" s="110"/>
      <c r="M192" s="110"/>
      <c r="N192" s="111" t="str">
        <f>A192</f>
        <v>10/11</v>
      </c>
      <c r="O192" s="112">
        <f>K192</f>
        <v>9</v>
      </c>
    </row>
    <row r="193" spans="1:24" ht="11.25" x14ac:dyDescent="0.2">
      <c r="A193" s="156" t="s">
        <v>83</v>
      </c>
      <c r="B193" s="99">
        <v>1</v>
      </c>
      <c r="C193" s="99"/>
      <c r="D193" s="99"/>
      <c r="E193" s="99">
        <v>2</v>
      </c>
      <c r="F193" s="99"/>
      <c r="G193" s="99">
        <v>1</v>
      </c>
      <c r="H193" s="101">
        <v>2</v>
      </c>
      <c r="I193" s="99"/>
      <c r="J193" s="100"/>
      <c r="K193" s="102">
        <f t="shared" si="40"/>
        <v>6</v>
      </c>
      <c r="L193" s="110"/>
      <c r="M193" s="110"/>
      <c r="N193" s="111" t="str">
        <f>A193</f>
        <v>11/12</v>
      </c>
      <c r="O193" s="112">
        <f>K193</f>
        <v>6</v>
      </c>
    </row>
    <row r="194" spans="1:24" ht="11.25" x14ac:dyDescent="0.2">
      <c r="A194" s="156" t="s">
        <v>118</v>
      </c>
      <c r="B194" s="99">
        <v>1</v>
      </c>
      <c r="C194" s="99"/>
      <c r="D194" s="99"/>
      <c r="E194" s="99"/>
      <c r="F194" s="99"/>
      <c r="G194" s="99">
        <v>4</v>
      </c>
      <c r="H194" s="101">
        <v>4</v>
      </c>
      <c r="I194" s="99"/>
      <c r="J194" s="100"/>
      <c r="K194" s="102">
        <f t="shared" si="40"/>
        <v>9</v>
      </c>
      <c r="L194" s="110"/>
      <c r="M194" s="110"/>
      <c r="N194" s="111" t="str">
        <f>A194</f>
        <v>12/13</v>
      </c>
      <c r="O194" s="112">
        <f>K194</f>
        <v>9</v>
      </c>
    </row>
    <row r="195" spans="1:24" ht="11.25" x14ac:dyDescent="0.2">
      <c r="A195" s="156" t="s">
        <v>124</v>
      </c>
      <c r="B195" s="106">
        <v>3</v>
      </c>
      <c r="C195" s="106">
        <v>1</v>
      </c>
      <c r="D195" s="106"/>
      <c r="E195" s="106"/>
      <c r="F195" s="106"/>
      <c r="G195" s="106"/>
      <c r="H195" s="108">
        <v>3</v>
      </c>
      <c r="I195" s="106"/>
      <c r="J195" s="107"/>
      <c r="K195" s="102">
        <f t="shared" si="40"/>
        <v>7</v>
      </c>
      <c r="L195" s="110"/>
      <c r="M195" s="110"/>
      <c r="N195" s="111" t="str">
        <f>A195</f>
        <v>13/14</v>
      </c>
      <c r="O195" s="112">
        <f>K195</f>
        <v>7</v>
      </c>
    </row>
    <row r="196" spans="1:24" ht="11.25" x14ac:dyDescent="0.2">
      <c r="A196" s="156" t="s">
        <v>128</v>
      </c>
      <c r="B196" s="106">
        <v>1</v>
      </c>
      <c r="C196" s="106"/>
      <c r="D196" s="106"/>
      <c r="E196" s="106">
        <v>1</v>
      </c>
      <c r="F196" s="106"/>
      <c r="G196" s="106">
        <v>2</v>
      </c>
      <c r="H196" s="108">
        <v>4</v>
      </c>
      <c r="I196" s="106"/>
      <c r="J196" s="107"/>
      <c r="K196" s="102">
        <f t="shared" si="40"/>
        <v>8</v>
      </c>
      <c r="L196" s="110"/>
      <c r="M196" s="110"/>
      <c r="N196" s="111" t="str">
        <f>A196</f>
        <v>14/15</v>
      </c>
      <c r="O196" s="112">
        <f>K196</f>
        <v>8</v>
      </c>
    </row>
    <row r="197" spans="1:24" ht="11.25" x14ac:dyDescent="0.2">
      <c r="A197" s="156" t="s">
        <v>130</v>
      </c>
      <c r="B197" s="299"/>
      <c r="C197" s="299">
        <v>2</v>
      </c>
      <c r="D197" s="299"/>
      <c r="E197" s="299">
        <v>4</v>
      </c>
      <c r="F197" s="299"/>
      <c r="G197" s="299"/>
      <c r="H197" s="300">
        <v>5</v>
      </c>
      <c r="I197" s="299"/>
      <c r="J197" s="301"/>
      <c r="K197" s="102">
        <f t="shared" si="40"/>
        <v>11</v>
      </c>
      <c r="L197" s="110"/>
      <c r="M197" s="110"/>
      <c r="N197" s="111" t="str">
        <f>A197</f>
        <v>15/16</v>
      </c>
      <c r="O197" s="112">
        <f>K197</f>
        <v>11</v>
      </c>
    </row>
    <row r="198" spans="1:24" ht="11.25" x14ac:dyDescent="0.2">
      <c r="A198" s="156" t="s">
        <v>147</v>
      </c>
      <c r="B198" s="299"/>
      <c r="C198" s="299">
        <v>3</v>
      </c>
      <c r="D198" s="299"/>
      <c r="E198" s="299">
        <v>3</v>
      </c>
      <c r="F198" s="299"/>
      <c r="G198" s="299"/>
      <c r="H198" s="300">
        <v>4</v>
      </c>
      <c r="I198" s="299">
        <v>1</v>
      </c>
      <c r="J198" s="301"/>
      <c r="K198" s="102">
        <f t="shared" si="40"/>
        <v>11</v>
      </c>
      <c r="L198" s="110"/>
      <c r="M198" s="110"/>
      <c r="N198" s="111" t="str">
        <f>A198</f>
        <v>16/17</v>
      </c>
      <c r="O198" s="112">
        <f>K198</f>
        <v>11</v>
      </c>
    </row>
    <row r="199" spans="1:24" ht="11.25" x14ac:dyDescent="0.2">
      <c r="A199" s="156" t="s">
        <v>160</v>
      </c>
      <c r="B199" s="299"/>
      <c r="C199" s="299">
        <v>1</v>
      </c>
      <c r="D199" s="299">
        <v>1</v>
      </c>
      <c r="E199" s="299">
        <v>2</v>
      </c>
      <c r="F199" s="299"/>
      <c r="G199" s="299"/>
      <c r="H199" s="300">
        <v>1</v>
      </c>
      <c r="I199" s="299">
        <v>1</v>
      </c>
      <c r="J199" s="301"/>
      <c r="K199" s="102">
        <f t="shared" si="40"/>
        <v>6</v>
      </c>
      <c r="L199" s="110"/>
      <c r="M199" s="110"/>
      <c r="N199" s="111" t="str">
        <f>A199</f>
        <v>17/18</v>
      </c>
      <c r="O199" s="112">
        <f>K199</f>
        <v>6</v>
      </c>
    </row>
    <row r="200" spans="1:24" ht="11.25" x14ac:dyDescent="0.2">
      <c r="A200" s="113" t="s">
        <v>167</v>
      </c>
      <c r="B200" s="119"/>
      <c r="C200" s="119">
        <v>6</v>
      </c>
      <c r="D200" s="119"/>
      <c r="E200" s="119">
        <v>1</v>
      </c>
      <c r="F200" s="119"/>
      <c r="G200" s="119"/>
      <c r="H200" s="126">
        <v>2</v>
      </c>
      <c r="I200" s="119">
        <v>1</v>
      </c>
      <c r="J200" s="279"/>
      <c r="K200" s="159">
        <f t="shared" si="40"/>
        <v>10</v>
      </c>
      <c r="L200" s="110"/>
      <c r="M200" s="110"/>
      <c r="N200" s="115" t="str">
        <f>A200</f>
        <v>18/19</v>
      </c>
      <c r="O200" s="116">
        <f>K200</f>
        <v>10</v>
      </c>
    </row>
    <row r="201" spans="1:24" ht="11.25" x14ac:dyDescent="0.2">
      <c r="A201" s="146" t="s">
        <v>92</v>
      </c>
      <c r="B201" s="143"/>
      <c r="C201" s="143"/>
      <c r="D201" s="143"/>
      <c r="E201" s="143"/>
      <c r="F201" s="143"/>
      <c r="G201" s="143"/>
      <c r="H201" s="143"/>
      <c r="I201" s="143"/>
      <c r="J201" s="143"/>
      <c r="K201" s="144"/>
      <c r="L201" s="80"/>
      <c r="M201" s="80"/>
      <c r="N201" s="145"/>
      <c r="O201" s="144"/>
      <c r="U201" s="77"/>
      <c r="V201" s="77"/>
      <c r="W201" s="77"/>
      <c r="X201" s="77"/>
    </row>
    <row r="202" spans="1:24" ht="11.25" x14ac:dyDescent="0.2">
      <c r="A202" s="83" t="s">
        <v>0</v>
      </c>
      <c r="B202" s="83"/>
      <c r="C202" s="83" t="s">
        <v>25</v>
      </c>
      <c r="D202" s="83" t="s">
        <v>27</v>
      </c>
      <c r="E202" s="83"/>
      <c r="F202" s="83"/>
      <c r="G202" s="83"/>
      <c r="H202" s="83" t="s">
        <v>26</v>
      </c>
      <c r="I202" s="83"/>
      <c r="J202" s="83"/>
      <c r="K202" s="83"/>
      <c r="L202" s="80"/>
      <c r="M202" s="80"/>
      <c r="N202" s="80"/>
      <c r="O202" s="80"/>
      <c r="U202" s="77"/>
      <c r="V202" s="77"/>
      <c r="W202" s="77"/>
      <c r="X202" s="77"/>
    </row>
    <row r="203" spans="1:24" ht="11.25" x14ac:dyDescent="0.2">
      <c r="A203" s="83" t="s">
        <v>6</v>
      </c>
      <c r="B203" s="83" t="s">
        <v>40</v>
      </c>
      <c r="C203" s="83" t="s">
        <v>25</v>
      </c>
      <c r="D203" s="83" t="s">
        <v>39</v>
      </c>
      <c r="E203" s="83"/>
      <c r="F203" s="83"/>
      <c r="G203" s="83"/>
      <c r="H203" s="83"/>
      <c r="I203" s="83"/>
      <c r="J203" s="83"/>
      <c r="K203" s="83"/>
      <c r="L203" s="80"/>
      <c r="M203" s="80"/>
      <c r="N203" s="80"/>
      <c r="O203" s="80"/>
      <c r="U203" s="77"/>
      <c r="V203" s="77"/>
      <c r="W203" s="77"/>
      <c r="X203" s="77"/>
    </row>
    <row r="204" spans="1:24" ht="11.25" x14ac:dyDescent="0.2">
      <c r="A204" s="83" t="s">
        <v>29</v>
      </c>
      <c r="B204" s="83"/>
      <c r="C204" s="83"/>
      <c r="D204" s="83" t="s">
        <v>42</v>
      </c>
      <c r="E204" s="83" t="s">
        <v>41</v>
      </c>
      <c r="F204" s="83"/>
      <c r="G204" s="83" t="s">
        <v>43</v>
      </c>
      <c r="H204" s="83" t="s">
        <v>50</v>
      </c>
      <c r="I204" s="83"/>
      <c r="J204" s="83"/>
      <c r="K204" s="83"/>
      <c r="L204" s="80"/>
      <c r="M204" s="80"/>
      <c r="N204" s="80"/>
      <c r="O204" s="80"/>
      <c r="U204" s="278"/>
      <c r="V204" s="77"/>
      <c r="W204" s="77"/>
      <c r="X204" s="77"/>
    </row>
    <row r="205" spans="1:24" ht="11.25" x14ac:dyDescent="0.2">
      <c r="A205" s="83" t="s">
        <v>32</v>
      </c>
      <c r="B205" s="83"/>
      <c r="C205" s="83"/>
      <c r="D205" s="83" t="s">
        <v>38</v>
      </c>
      <c r="E205" s="83" t="s">
        <v>37</v>
      </c>
      <c r="F205" s="83"/>
      <c r="G205" s="83"/>
      <c r="H205" s="83" t="s">
        <v>36</v>
      </c>
      <c r="I205" s="83"/>
      <c r="J205" s="83"/>
      <c r="K205" s="83"/>
      <c r="L205" s="80"/>
      <c r="M205" s="80"/>
      <c r="N205" s="80"/>
      <c r="O205" s="80"/>
      <c r="U205" s="278"/>
      <c r="V205" s="77"/>
      <c r="W205" s="77"/>
      <c r="X205" s="77"/>
    </row>
    <row r="206" spans="1:24" ht="11.25" x14ac:dyDescent="0.2">
      <c r="A206" s="83" t="s">
        <v>48</v>
      </c>
      <c r="B206" s="83"/>
      <c r="C206" s="83" t="s">
        <v>55</v>
      </c>
      <c r="D206" s="83" t="s">
        <v>79</v>
      </c>
      <c r="E206" s="83" t="s">
        <v>68</v>
      </c>
      <c r="F206" s="83"/>
      <c r="G206" s="83"/>
      <c r="H206" s="83"/>
      <c r="I206" s="83"/>
      <c r="J206" s="83"/>
      <c r="K206" s="83"/>
      <c r="L206" s="80"/>
      <c r="M206" s="80"/>
      <c r="N206" s="80"/>
      <c r="O206" s="80"/>
      <c r="U206" s="278"/>
      <c r="V206" s="77"/>
      <c r="W206" s="77"/>
      <c r="X206" s="77"/>
    </row>
    <row r="207" spans="1:24" ht="11.25" x14ac:dyDescent="0.2">
      <c r="A207" s="83" t="s">
        <v>71</v>
      </c>
      <c r="B207" s="83" t="s">
        <v>80</v>
      </c>
      <c r="C207" s="83" t="s">
        <v>55</v>
      </c>
      <c r="D207" s="83" t="s">
        <v>79</v>
      </c>
      <c r="E207" s="83" t="s">
        <v>77</v>
      </c>
      <c r="F207" s="83"/>
      <c r="G207" s="83" t="s">
        <v>78</v>
      </c>
      <c r="H207" s="83"/>
      <c r="I207" s="83"/>
      <c r="J207" s="83"/>
      <c r="K207" s="83"/>
      <c r="L207" s="80"/>
      <c r="M207" s="80"/>
      <c r="N207" s="80"/>
      <c r="O207" s="80"/>
      <c r="U207" s="278"/>
      <c r="V207" s="77"/>
      <c r="W207" s="77"/>
      <c r="X207" s="77"/>
    </row>
    <row r="208" spans="1:24" ht="11.25" x14ac:dyDescent="0.2">
      <c r="A208" s="83" t="s">
        <v>82</v>
      </c>
      <c r="B208" s="83" t="s">
        <v>88</v>
      </c>
      <c r="C208" s="83" t="s">
        <v>85</v>
      </c>
      <c r="D208" s="83" t="s">
        <v>87</v>
      </c>
      <c r="E208" s="83" t="s">
        <v>86</v>
      </c>
      <c r="F208" s="83"/>
      <c r="G208" s="83" t="s">
        <v>95</v>
      </c>
      <c r="H208" s="83" t="s">
        <v>84</v>
      </c>
      <c r="I208" s="83"/>
      <c r="J208" s="83"/>
      <c r="K208" s="83"/>
      <c r="L208" s="80"/>
      <c r="M208" s="80"/>
      <c r="N208" s="80"/>
      <c r="O208" s="80"/>
      <c r="U208" s="278"/>
      <c r="V208" s="77"/>
      <c r="W208" s="77"/>
      <c r="X208" s="77"/>
    </row>
    <row r="209" spans="1:24" ht="11.25" x14ac:dyDescent="0.2">
      <c r="A209" s="83" t="s">
        <v>94</v>
      </c>
      <c r="B209" s="83" t="s">
        <v>122</v>
      </c>
      <c r="C209" s="83"/>
      <c r="D209" s="83"/>
      <c r="E209" s="83" t="s">
        <v>97</v>
      </c>
      <c r="F209" s="83"/>
      <c r="G209" s="83" t="s">
        <v>123</v>
      </c>
      <c r="H209" s="83" t="s">
        <v>96</v>
      </c>
      <c r="I209" s="83"/>
      <c r="J209" s="83"/>
      <c r="K209" s="83"/>
      <c r="L209" s="80"/>
      <c r="M209" s="80"/>
      <c r="N209" s="80"/>
      <c r="O209" s="80"/>
      <c r="U209" s="278"/>
      <c r="V209" s="77"/>
      <c r="W209" s="77"/>
      <c r="X209" s="77"/>
    </row>
    <row r="210" spans="1:24" ht="11.25" x14ac:dyDescent="0.2">
      <c r="A210" s="83" t="s">
        <v>126</v>
      </c>
      <c r="B210" s="83" t="s">
        <v>132</v>
      </c>
      <c r="C210" s="83"/>
      <c r="D210" s="83"/>
      <c r="E210" s="83"/>
      <c r="F210" s="83"/>
      <c r="G210" s="83" t="s">
        <v>133</v>
      </c>
      <c r="H210" s="83" t="s">
        <v>134</v>
      </c>
      <c r="I210" s="83"/>
      <c r="J210" s="83"/>
      <c r="K210" s="83"/>
      <c r="L210" s="80"/>
      <c r="M210" s="80"/>
      <c r="N210" s="80"/>
      <c r="O210" s="80"/>
      <c r="U210" s="278"/>
      <c r="V210" s="77"/>
      <c r="W210" s="77"/>
      <c r="X210" s="77"/>
    </row>
    <row r="211" spans="1:24" ht="11.25" x14ac:dyDescent="0.2">
      <c r="A211" s="83" t="s">
        <v>131</v>
      </c>
      <c r="B211" s="83" t="s">
        <v>135</v>
      </c>
      <c r="C211" s="83" t="s">
        <v>136</v>
      </c>
      <c r="D211" s="83"/>
      <c r="E211" s="83"/>
      <c r="F211" s="83"/>
      <c r="G211" s="83"/>
      <c r="H211" s="83" t="s">
        <v>137</v>
      </c>
      <c r="I211" s="83"/>
      <c r="J211" s="83"/>
      <c r="K211" s="83"/>
      <c r="L211" s="80"/>
      <c r="M211" s="80"/>
      <c r="N211" s="80"/>
      <c r="O211" s="80"/>
      <c r="U211" s="278"/>
      <c r="V211" s="77"/>
      <c r="W211" s="77"/>
      <c r="X211" s="77"/>
    </row>
    <row r="212" spans="1:24" ht="11.25" x14ac:dyDescent="0.2">
      <c r="A212" s="83" t="s">
        <v>148</v>
      </c>
      <c r="B212" s="83" t="s">
        <v>150</v>
      </c>
      <c r="C212" s="83"/>
      <c r="D212" s="83"/>
      <c r="E212" s="83" t="s">
        <v>151</v>
      </c>
      <c r="F212" s="83"/>
      <c r="G212" s="83" t="s">
        <v>152</v>
      </c>
      <c r="H212" s="83" t="s">
        <v>153</v>
      </c>
      <c r="I212" s="83"/>
      <c r="J212" s="83"/>
      <c r="K212" s="83"/>
      <c r="L212" s="80"/>
      <c r="M212" s="80"/>
      <c r="N212" s="80"/>
      <c r="O212" s="80"/>
      <c r="U212" s="278"/>
      <c r="V212" s="77"/>
      <c r="W212" s="77"/>
      <c r="X212" s="77"/>
    </row>
    <row r="213" spans="1:24" ht="11.25" x14ac:dyDescent="0.2">
      <c r="A213" s="83" t="s">
        <v>149</v>
      </c>
      <c r="B213" s="83"/>
      <c r="C213" s="83" t="s">
        <v>154</v>
      </c>
      <c r="D213" s="83"/>
      <c r="E213" s="83" t="s">
        <v>155</v>
      </c>
      <c r="F213" s="83"/>
      <c r="G213" s="83"/>
      <c r="H213" s="83" t="s">
        <v>156</v>
      </c>
      <c r="I213" s="83"/>
      <c r="J213" s="83"/>
      <c r="K213" s="83"/>
      <c r="L213" s="80"/>
      <c r="M213" s="80"/>
      <c r="N213" s="80"/>
      <c r="O213" s="80"/>
      <c r="U213" s="278"/>
      <c r="V213" s="77"/>
      <c r="W213" s="77"/>
      <c r="X213" s="77"/>
    </row>
    <row r="214" spans="1:24" ht="11.25" x14ac:dyDescent="0.2">
      <c r="A214" s="83" t="s">
        <v>161</v>
      </c>
      <c r="B214" s="83"/>
      <c r="C214" s="83" t="s">
        <v>162</v>
      </c>
      <c r="D214" s="83"/>
      <c r="E214" s="83" t="s">
        <v>165</v>
      </c>
      <c r="F214" s="83"/>
      <c r="G214" s="83"/>
      <c r="H214" s="83" t="s">
        <v>163</v>
      </c>
      <c r="I214" s="83" t="s">
        <v>164</v>
      </c>
      <c r="J214" s="83"/>
      <c r="K214" s="83"/>
      <c r="L214" s="80"/>
      <c r="M214" s="80"/>
      <c r="N214" s="80"/>
      <c r="O214" s="80"/>
      <c r="U214" s="278"/>
      <c r="V214" s="77"/>
      <c r="W214" s="77"/>
      <c r="X214" s="77"/>
    </row>
    <row r="215" spans="1:24" ht="11.25" x14ac:dyDescent="0.2">
      <c r="A215" s="83" t="s">
        <v>168</v>
      </c>
      <c r="B215" s="83"/>
      <c r="C215" s="83" t="s">
        <v>169</v>
      </c>
      <c r="D215" s="83" t="s">
        <v>208</v>
      </c>
      <c r="E215" s="83" t="s">
        <v>171</v>
      </c>
      <c r="F215" s="83"/>
      <c r="G215" s="83"/>
      <c r="H215" s="83" t="s">
        <v>170</v>
      </c>
      <c r="I215" s="83" t="s">
        <v>172</v>
      </c>
      <c r="J215" s="83"/>
      <c r="K215" s="83"/>
      <c r="L215" s="80"/>
      <c r="M215" s="80"/>
      <c r="N215" s="80"/>
      <c r="O215" s="80"/>
      <c r="U215" s="278"/>
      <c r="V215" s="77"/>
      <c r="W215" s="77"/>
      <c r="X215" s="77"/>
    </row>
    <row r="216" spans="1:24" ht="11.25" x14ac:dyDescent="0.2">
      <c r="A216" s="83" t="s">
        <v>203</v>
      </c>
      <c r="B216" s="83"/>
      <c r="C216" s="83" t="s">
        <v>204</v>
      </c>
      <c r="D216" s="83"/>
      <c r="E216" s="83" t="s">
        <v>205</v>
      </c>
      <c r="F216" s="83"/>
      <c r="G216" s="83"/>
      <c r="H216" s="83" t="s">
        <v>206</v>
      </c>
      <c r="I216" s="83" t="s">
        <v>207</v>
      </c>
      <c r="J216" s="83"/>
      <c r="K216" s="83"/>
      <c r="L216" s="80"/>
      <c r="M216" s="80"/>
      <c r="N216" s="80"/>
      <c r="O216" s="80"/>
      <c r="U216" s="278"/>
      <c r="V216" s="77"/>
      <c r="W216" s="77"/>
      <c r="X216" s="77"/>
    </row>
    <row r="217" spans="1:24" ht="11.25" x14ac:dyDescent="0.2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0"/>
      <c r="M217" s="80"/>
      <c r="N217" s="80"/>
      <c r="O217" s="80"/>
      <c r="U217" s="278"/>
      <c r="V217" s="77"/>
      <c r="W217" s="77"/>
      <c r="X217" s="77"/>
    </row>
    <row r="218" spans="1:24" ht="34.5" thickBot="1" x14ac:dyDescent="0.25">
      <c r="A218" s="73" t="s">
        <v>175</v>
      </c>
      <c r="B218" s="87" t="s">
        <v>31</v>
      </c>
      <c r="C218" s="87" t="s">
        <v>2</v>
      </c>
      <c r="D218" s="88" t="s">
        <v>166</v>
      </c>
      <c r="E218" s="87" t="s">
        <v>44</v>
      </c>
      <c r="F218" s="87" t="s">
        <v>119</v>
      </c>
      <c r="G218" s="87" t="s">
        <v>3</v>
      </c>
      <c r="H218" s="89" t="s">
        <v>1</v>
      </c>
      <c r="I218" s="87" t="s">
        <v>28</v>
      </c>
      <c r="J218" s="88" t="s">
        <v>54</v>
      </c>
      <c r="K218" s="90" t="s">
        <v>4</v>
      </c>
      <c r="L218" s="80"/>
      <c r="M218" s="80"/>
      <c r="N218" s="73" t="str">
        <f>A218</f>
        <v>Mezinárodní smlouvy</v>
      </c>
      <c r="O218" s="89" t="s">
        <v>4</v>
      </c>
      <c r="U218" s="278"/>
      <c r="V218" s="77"/>
      <c r="W218" s="77"/>
      <c r="X218" s="77"/>
    </row>
    <row r="219" spans="1:24" ht="12" thickTop="1" x14ac:dyDescent="0.2">
      <c r="A219" s="91" t="s">
        <v>58</v>
      </c>
      <c r="B219" s="92"/>
      <c r="C219" s="92"/>
      <c r="D219" s="93"/>
      <c r="E219" s="92"/>
      <c r="F219" s="92"/>
      <c r="G219" s="92"/>
      <c r="H219" s="94"/>
      <c r="I219" s="92"/>
      <c r="J219" s="93"/>
      <c r="K219" s="95">
        <f t="shared" ref="K219:K236" si="41">SUM(B219:J219)</f>
        <v>0</v>
      </c>
      <c r="L219" s="80"/>
      <c r="M219" s="80"/>
      <c r="N219" s="96" t="str">
        <f>A219</f>
        <v>01/02</v>
      </c>
      <c r="O219" s="97">
        <f>K219</f>
        <v>0</v>
      </c>
      <c r="U219" s="278"/>
      <c r="V219" s="77"/>
      <c r="W219" s="77"/>
      <c r="X219" s="77"/>
    </row>
    <row r="220" spans="1:24" ht="11.25" x14ac:dyDescent="0.2">
      <c r="A220" s="98" t="s">
        <v>59</v>
      </c>
      <c r="B220" s="99"/>
      <c r="C220" s="99"/>
      <c r="D220" s="100"/>
      <c r="E220" s="99"/>
      <c r="F220" s="99"/>
      <c r="G220" s="99"/>
      <c r="H220" s="101"/>
      <c r="I220" s="99"/>
      <c r="J220" s="100"/>
      <c r="K220" s="102">
        <f t="shared" si="41"/>
        <v>0</v>
      </c>
      <c r="L220" s="80"/>
      <c r="M220" s="80"/>
      <c r="N220" s="103" t="str">
        <f>A220</f>
        <v>02/03</v>
      </c>
      <c r="O220" s="104">
        <f>K220</f>
        <v>0</v>
      </c>
      <c r="U220" s="278"/>
      <c r="V220" s="77"/>
      <c r="W220" s="77"/>
      <c r="X220" s="77"/>
    </row>
    <row r="221" spans="1:24" ht="11.25" x14ac:dyDescent="0.2">
      <c r="A221" s="98" t="s">
        <v>60</v>
      </c>
      <c r="B221" s="99"/>
      <c r="C221" s="99"/>
      <c r="D221" s="100"/>
      <c r="E221" s="99"/>
      <c r="F221" s="99"/>
      <c r="G221" s="99"/>
      <c r="H221" s="101"/>
      <c r="I221" s="99"/>
      <c r="J221" s="100"/>
      <c r="K221" s="102">
        <f t="shared" si="41"/>
        <v>0</v>
      </c>
      <c r="L221" s="80"/>
      <c r="M221" s="80"/>
      <c r="N221" s="103" t="str">
        <f>A221</f>
        <v>03/04</v>
      </c>
      <c r="O221" s="104">
        <f>K221</f>
        <v>0</v>
      </c>
      <c r="U221" s="278"/>
      <c r="V221" s="77"/>
      <c r="W221" s="77"/>
      <c r="X221" s="77"/>
    </row>
    <row r="222" spans="1:24" ht="11.25" x14ac:dyDescent="0.2">
      <c r="A222" s="105" t="s">
        <v>61</v>
      </c>
      <c r="B222" s="106"/>
      <c r="C222" s="106"/>
      <c r="D222" s="107"/>
      <c r="E222" s="106"/>
      <c r="F222" s="106"/>
      <c r="G222" s="106"/>
      <c r="H222" s="108"/>
      <c r="I222" s="106"/>
      <c r="J222" s="107"/>
      <c r="K222" s="109">
        <f t="shared" si="41"/>
        <v>0</v>
      </c>
      <c r="L222" s="110"/>
      <c r="M222" s="110"/>
      <c r="N222" s="111" t="str">
        <f>A222</f>
        <v>04/05</v>
      </c>
      <c r="O222" s="112">
        <f>K222</f>
        <v>0</v>
      </c>
      <c r="U222" s="77"/>
      <c r="V222" s="77"/>
      <c r="W222" s="77"/>
      <c r="X222" s="77"/>
    </row>
    <row r="223" spans="1:24" ht="11.25" x14ac:dyDescent="0.2">
      <c r="A223" s="105" t="s">
        <v>62</v>
      </c>
      <c r="B223" s="106"/>
      <c r="C223" s="106"/>
      <c r="D223" s="106">
        <v>1</v>
      </c>
      <c r="E223" s="106"/>
      <c r="F223" s="106"/>
      <c r="G223" s="106"/>
      <c r="H223" s="108"/>
      <c r="I223" s="106"/>
      <c r="J223" s="107"/>
      <c r="K223" s="109">
        <f t="shared" si="41"/>
        <v>1</v>
      </c>
      <c r="L223" s="110"/>
      <c r="M223" s="110"/>
      <c r="N223" s="111" t="str">
        <f>A223</f>
        <v>05/06</v>
      </c>
      <c r="O223" s="112">
        <f>K223</f>
        <v>1</v>
      </c>
      <c r="U223" s="77"/>
      <c r="V223" s="77"/>
      <c r="W223" s="77"/>
      <c r="X223" s="77"/>
    </row>
    <row r="224" spans="1:24" ht="11.25" x14ac:dyDescent="0.2">
      <c r="A224" s="105" t="s">
        <v>64</v>
      </c>
      <c r="B224" s="106"/>
      <c r="C224" s="106"/>
      <c r="D224" s="106"/>
      <c r="E224" s="106"/>
      <c r="F224" s="106"/>
      <c r="G224" s="106"/>
      <c r="H224" s="108"/>
      <c r="I224" s="106"/>
      <c r="J224" s="107"/>
      <c r="K224" s="109">
        <f t="shared" si="41"/>
        <v>0</v>
      </c>
      <c r="L224" s="110"/>
      <c r="M224" s="110"/>
      <c r="N224" s="111" t="str">
        <f>A224</f>
        <v>06/07</v>
      </c>
      <c r="O224" s="112">
        <f>K224</f>
        <v>0</v>
      </c>
      <c r="U224" s="77"/>
      <c r="V224" s="77"/>
      <c r="W224" s="77"/>
      <c r="X224" s="77"/>
    </row>
    <row r="225" spans="1:24" ht="11.25" x14ac:dyDescent="0.2">
      <c r="A225" s="105" t="s">
        <v>63</v>
      </c>
      <c r="B225" s="106"/>
      <c r="C225" s="106"/>
      <c r="D225" s="106">
        <v>4</v>
      </c>
      <c r="E225" s="106">
        <v>1</v>
      </c>
      <c r="F225" s="106"/>
      <c r="G225" s="106"/>
      <c r="H225" s="108"/>
      <c r="I225" s="106"/>
      <c r="J225" s="107"/>
      <c r="K225" s="109">
        <f t="shared" si="41"/>
        <v>5</v>
      </c>
      <c r="L225" s="110"/>
      <c r="M225" s="110"/>
      <c r="N225" s="111" t="str">
        <f>A225</f>
        <v>07/08</v>
      </c>
      <c r="O225" s="112">
        <f>K225</f>
        <v>5</v>
      </c>
      <c r="U225" s="77"/>
      <c r="V225" s="77"/>
      <c r="W225" s="77"/>
      <c r="X225" s="77"/>
    </row>
    <row r="226" spans="1:24" ht="11.25" x14ac:dyDescent="0.2">
      <c r="A226" s="105" t="s">
        <v>65</v>
      </c>
      <c r="B226" s="106"/>
      <c r="C226" s="106">
        <v>1</v>
      </c>
      <c r="D226" s="106">
        <v>4</v>
      </c>
      <c r="E226" s="106"/>
      <c r="F226" s="106"/>
      <c r="G226" s="106"/>
      <c r="H226" s="108"/>
      <c r="I226" s="106"/>
      <c r="J226" s="107"/>
      <c r="K226" s="109">
        <f t="shared" si="41"/>
        <v>5</v>
      </c>
      <c r="L226" s="110"/>
      <c r="M226" s="110"/>
      <c r="N226" s="111" t="str">
        <f>A226</f>
        <v>08/09</v>
      </c>
      <c r="O226" s="112">
        <f>K226</f>
        <v>5</v>
      </c>
      <c r="U226" s="77"/>
      <c r="V226" s="77"/>
      <c r="W226" s="77"/>
      <c r="X226" s="77"/>
    </row>
    <row r="227" spans="1:24" ht="11.25" x14ac:dyDescent="0.2">
      <c r="A227" s="105" t="s">
        <v>67</v>
      </c>
      <c r="B227" s="99">
        <v>1</v>
      </c>
      <c r="C227" s="99">
        <v>1</v>
      </c>
      <c r="D227" s="99">
        <v>4</v>
      </c>
      <c r="E227" s="99"/>
      <c r="F227" s="99"/>
      <c r="G227" s="99"/>
      <c r="H227" s="101"/>
      <c r="I227" s="99"/>
      <c r="J227" s="100"/>
      <c r="K227" s="102">
        <f t="shared" si="41"/>
        <v>6</v>
      </c>
      <c r="L227" s="110"/>
      <c r="M227" s="110"/>
      <c r="N227" s="111" t="str">
        <f>A227</f>
        <v>09/10</v>
      </c>
      <c r="O227" s="112">
        <f>K227</f>
        <v>6</v>
      </c>
    </row>
    <row r="228" spans="1:24" ht="11.25" x14ac:dyDescent="0.2">
      <c r="A228" s="156" t="s">
        <v>73</v>
      </c>
      <c r="B228" s="99">
        <v>1</v>
      </c>
      <c r="C228" s="99">
        <v>1</v>
      </c>
      <c r="D228" s="99">
        <v>1</v>
      </c>
      <c r="E228" s="99">
        <v>1</v>
      </c>
      <c r="F228" s="99"/>
      <c r="G228" s="99"/>
      <c r="H228" s="101"/>
      <c r="I228" s="99"/>
      <c r="J228" s="100"/>
      <c r="K228" s="102">
        <f t="shared" si="41"/>
        <v>4</v>
      </c>
      <c r="L228" s="110"/>
      <c r="M228" s="110"/>
      <c r="N228" s="111" t="str">
        <f>A228</f>
        <v>10/11</v>
      </c>
      <c r="O228" s="112">
        <f>K228</f>
        <v>4</v>
      </c>
    </row>
    <row r="229" spans="1:24" ht="10.5" customHeight="1" x14ac:dyDescent="0.2">
      <c r="A229" s="156" t="s">
        <v>83</v>
      </c>
      <c r="B229" s="99"/>
      <c r="C229" s="99"/>
      <c r="D229" s="99"/>
      <c r="E229" s="99">
        <v>2</v>
      </c>
      <c r="F229" s="99"/>
      <c r="G229" s="99"/>
      <c r="H229" s="101"/>
      <c r="I229" s="99"/>
      <c r="J229" s="100"/>
      <c r="K229" s="102">
        <f t="shared" si="41"/>
        <v>2</v>
      </c>
      <c r="L229" s="110"/>
      <c r="M229" s="110"/>
      <c r="N229" s="111" t="str">
        <f>A229</f>
        <v>11/12</v>
      </c>
      <c r="O229" s="112">
        <f>K229</f>
        <v>2</v>
      </c>
    </row>
    <row r="230" spans="1:24" ht="10.5" customHeight="1" x14ac:dyDescent="0.2">
      <c r="A230" s="156" t="s">
        <v>118</v>
      </c>
      <c r="B230" s="99">
        <v>1</v>
      </c>
      <c r="C230" s="99"/>
      <c r="D230" s="99"/>
      <c r="E230" s="99"/>
      <c r="F230" s="99"/>
      <c r="G230" s="99"/>
      <c r="H230" s="101">
        <v>2</v>
      </c>
      <c r="I230" s="99"/>
      <c r="J230" s="100"/>
      <c r="K230" s="102">
        <f t="shared" si="41"/>
        <v>3</v>
      </c>
      <c r="L230" s="110"/>
      <c r="M230" s="110"/>
      <c r="N230" s="111" t="str">
        <f>A230</f>
        <v>12/13</v>
      </c>
      <c r="O230" s="112">
        <f>K230</f>
        <v>3</v>
      </c>
    </row>
    <row r="231" spans="1:24" ht="10.5" customHeight="1" x14ac:dyDescent="0.2">
      <c r="A231" s="156" t="s">
        <v>124</v>
      </c>
      <c r="B231" s="106">
        <v>2</v>
      </c>
      <c r="C231" s="106"/>
      <c r="D231" s="106"/>
      <c r="E231" s="106"/>
      <c r="F231" s="106"/>
      <c r="G231" s="106"/>
      <c r="H231" s="108">
        <v>1</v>
      </c>
      <c r="I231" s="106"/>
      <c r="J231" s="107"/>
      <c r="K231" s="102">
        <f t="shared" si="41"/>
        <v>3</v>
      </c>
      <c r="L231" s="110"/>
      <c r="M231" s="110"/>
      <c r="N231" s="111" t="str">
        <f>A231</f>
        <v>13/14</v>
      </c>
      <c r="O231" s="112">
        <f>K231</f>
        <v>3</v>
      </c>
    </row>
    <row r="232" spans="1:24" ht="10.5" customHeight="1" x14ac:dyDescent="0.2">
      <c r="A232" s="156" t="s">
        <v>128</v>
      </c>
      <c r="B232" s="106">
        <v>1</v>
      </c>
      <c r="C232" s="106"/>
      <c r="D232" s="106"/>
      <c r="E232" s="106">
        <v>1</v>
      </c>
      <c r="F232" s="106"/>
      <c r="G232" s="106"/>
      <c r="H232" s="108">
        <v>1</v>
      </c>
      <c r="I232" s="106"/>
      <c r="J232" s="107"/>
      <c r="K232" s="102">
        <f t="shared" si="41"/>
        <v>3</v>
      </c>
      <c r="L232" s="110"/>
      <c r="M232" s="110"/>
      <c r="N232" s="111" t="str">
        <f>A232</f>
        <v>14/15</v>
      </c>
      <c r="O232" s="112">
        <f>K232</f>
        <v>3</v>
      </c>
    </row>
    <row r="233" spans="1:24" ht="10.5" customHeight="1" x14ac:dyDescent="0.2">
      <c r="A233" s="156" t="s">
        <v>130</v>
      </c>
      <c r="B233" s="299"/>
      <c r="C233" s="299"/>
      <c r="D233" s="299"/>
      <c r="E233" s="299">
        <v>1</v>
      </c>
      <c r="F233" s="299"/>
      <c r="G233" s="299"/>
      <c r="H233" s="300">
        <v>1</v>
      </c>
      <c r="I233" s="299"/>
      <c r="J233" s="301"/>
      <c r="K233" s="102">
        <f t="shared" si="41"/>
        <v>2</v>
      </c>
      <c r="L233" s="110"/>
      <c r="M233" s="110"/>
      <c r="N233" s="111" t="str">
        <f>A233</f>
        <v>15/16</v>
      </c>
      <c r="O233" s="112">
        <f>K233</f>
        <v>2</v>
      </c>
    </row>
    <row r="234" spans="1:24" ht="10.5" customHeight="1" x14ac:dyDescent="0.2">
      <c r="A234" s="156" t="s">
        <v>147</v>
      </c>
      <c r="B234" s="299"/>
      <c r="C234" s="299"/>
      <c r="D234" s="299"/>
      <c r="E234" s="299">
        <v>3</v>
      </c>
      <c r="F234" s="299"/>
      <c r="G234" s="299"/>
      <c r="H234" s="300">
        <v>2</v>
      </c>
      <c r="I234" s="299">
        <v>1</v>
      </c>
      <c r="J234" s="301"/>
      <c r="K234" s="102">
        <f t="shared" si="41"/>
        <v>6</v>
      </c>
      <c r="L234" s="110"/>
      <c r="M234" s="110"/>
      <c r="N234" s="111" t="str">
        <f>A234</f>
        <v>16/17</v>
      </c>
      <c r="O234" s="112">
        <f>K234</f>
        <v>6</v>
      </c>
    </row>
    <row r="235" spans="1:24" ht="10.5" customHeight="1" x14ac:dyDescent="0.2">
      <c r="A235" s="156" t="s">
        <v>160</v>
      </c>
      <c r="B235" s="299"/>
      <c r="C235" s="299"/>
      <c r="D235" s="299"/>
      <c r="E235" s="299">
        <v>2</v>
      </c>
      <c r="F235" s="299"/>
      <c r="G235" s="299"/>
      <c r="H235" s="300"/>
      <c r="I235" s="299">
        <v>1</v>
      </c>
      <c r="J235" s="301"/>
      <c r="K235" s="102">
        <f t="shared" si="41"/>
        <v>3</v>
      </c>
      <c r="L235" s="110"/>
      <c r="M235" s="110"/>
      <c r="N235" s="111" t="str">
        <f>A235</f>
        <v>17/18</v>
      </c>
      <c r="O235" s="112">
        <f>K235</f>
        <v>3</v>
      </c>
    </row>
    <row r="236" spans="1:24" ht="10.5" customHeight="1" x14ac:dyDescent="0.2">
      <c r="A236" s="113" t="s">
        <v>167</v>
      </c>
      <c r="B236" s="119"/>
      <c r="C236" s="119"/>
      <c r="D236" s="119"/>
      <c r="E236" s="119">
        <v>1</v>
      </c>
      <c r="F236" s="119"/>
      <c r="G236" s="119"/>
      <c r="H236" s="126"/>
      <c r="I236" s="119"/>
      <c r="J236" s="279"/>
      <c r="K236" s="159">
        <f t="shared" si="41"/>
        <v>1</v>
      </c>
      <c r="L236" s="110"/>
      <c r="M236" s="110"/>
      <c r="N236" s="115" t="str">
        <f>A236</f>
        <v>18/19</v>
      </c>
      <c r="O236" s="116">
        <f>K236</f>
        <v>1</v>
      </c>
    </row>
    <row r="237" spans="1:24" ht="15" x14ac:dyDescent="0.2">
      <c r="A237" s="277" t="s">
        <v>179</v>
      </c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0"/>
      <c r="M237" s="80"/>
      <c r="N237" s="80"/>
      <c r="O237" s="80"/>
      <c r="P237" s="81"/>
      <c r="Q237" s="81"/>
      <c r="R237" s="81"/>
      <c r="S237" s="81"/>
      <c r="T237" s="81"/>
    </row>
    <row r="238" spans="1:24" ht="11.25" x14ac:dyDescent="0.2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0"/>
      <c r="M238" s="80"/>
      <c r="N238" s="80"/>
      <c r="O238" s="80"/>
      <c r="U238" s="278"/>
      <c r="V238" s="77"/>
      <c r="W238" s="77"/>
      <c r="X238" s="77"/>
    </row>
    <row r="239" spans="1:24" ht="34.5" thickBot="1" x14ac:dyDescent="0.25">
      <c r="A239" s="73" t="s">
        <v>187</v>
      </c>
      <c r="B239" s="130" t="s">
        <v>58</v>
      </c>
      <c r="C239" s="131" t="s">
        <v>59</v>
      </c>
      <c r="D239" s="131" t="s">
        <v>60</v>
      </c>
      <c r="E239" s="132" t="s">
        <v>61</v>
      </c>
      <c r="F239" s="132" t="s">
        <v>62</v>
      </c>
      <c r="G239" s="132" t="s">
        <v>64</v>
      </c>
      <c r="H239" s="132" t="s">
        <v>63</v>
      </c>
      <c r="I239" s="132" t="s">
        <v>65</v>
      </c>
      <c r="J239" s="132" t="s">
        <v>67</v>
      </c>
      <c r="K239" s="132" t="s">
        <v>73</v>
      </c>
      <c r="L239" s="132" t="s">
        <v>83</v>
      </c>
      <c r="M239" s="132" t="s">
        <v>118</v>
      </c>
      <c r="N239" s="132" t="s">
        <v>124</v>
      </c>
      <c r="O239" s="132" t="s">
        <v>128</v>
      </c>
      <c r="P239" s="132" t="s">
        <v>130</v>
      </c>
      <c r="Q239" s="132" t="s">
        <v>147</v>
      </c>
      <c r="R239" s="132" t="s">
        <v>160</v>
      </c>
      <c r="S239" s="132" t="s">
        <v>167</v>
      </c>
      <c r="T239" s="133" t="s">
        <v>5</v>
      </c>
      <c r="U239" s="134" t="s">
        <v>81</v>
      </c>
      <c r="V239" s="80"/>
      <c r="W239" s="161" t="s">
        <v>139</v>
      </c>
    </row>
    <row r="240" spans="1:24" ht="12" thickTop="1" x14ac:dyDescent="0.2">
      <c r="A240" s="118" t="s">
        <v>76</v>
      </c>
      <c r="B240" s="120"/>
      <c r="C240" s="121"/>
      <c r="D240" s="121"/>
      <c r="E240" s="121"/>
      <c r="F240" s="121"/>
      <c r="G240" s="121"/>
      <c r="H240" s="121"/>
      <c r="I240" s="121"/>
      <c r="J240" s="121"/>
      <c r="K240" s="121">
        <v>1</v>
      </c>
      <c r="L240" s="121">
        <v>2</v>
      </c>
      <c r="M240" s="121">
        <v>2</v>
      </c>
      <c r="N240" s="121"/>
      <c r="O240" s="121">
        <v>1</v>
      </c>
      <c r="P240" s="121">
        <v>3</v>
      </c>
      <c r="Q240" s="121">
        <v>1</v>
      </c>
      <c r="R240" s="121">
        <v>1</v>
      </c>
      <c r="S240" s="121">
        <v>1</v>
      </c>
      <c r="T240" s="138">
        <f>SUM(B240:S240)</f>
        <v>12</v>
      </c>
      <c r="U240" s="135">
        <f>T240/$T$266*100</f>
        <v>0.85898353614889056</v>
      </c>
      <c r="V240" s="80"/>
    </row>
    <row r="241" spans="1:22" ht="11.25" x14ac:dyDescent="0.2">
      <c r="A241" s="118" t="s">
        <v>47</v>
      </c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>
        <v>1</v>
      </c>
      <c r="P241" s="121"/>
      <c r="Q241" s="121">
        <v>2</v>
      </c>
      <c r="R241" s="121"/>
      <c r="S241" s="121"/>
      <c r="T241" s="139">
        <f>SUM(B241:S241)</f>
        <v>3</v>
      </c>
      <c r="U241" s="136">
        <f>T241/$T$266*100</f>
        <v>0.21474588403722264</v>
      </c>
      <c r="V241" s="80"/>
    </row>
    <row r="242" spans="1:22" ht="11.25" x14ac:dyDescent="0.2">
      <c r="A242" s="118" t="s">
        <v>8</v>
      </c>
      <c r="B242" s="120"/>
      <c r="C242" s="121">
        <v>2</v>
      </c>
      <c r="D242" s="121">
        <v>2</v>
      </c>
      <c r="E242" s="121"/>
      <c r="F242" s="121"/>
      <c r="G242" s="121"/>
      <c r="H242" s="121"/>
      <c r="I242" s="121"/>
      <c r="J242" s="121">
        <v>5</v>
      </c>
      <c r="K242" s="121">
        <v>3</v>
      </c>
      <c r="L242" s="121">
        <v>2</v>
      </c>
      <c r="M242" s="121"/>
      <c r="N242" s="121">
        <v>7</v>
      </c>
      <c r="O242" s="121">
        <v>2</v>
      </c>
      <c r="P242" s="121">
        <v>4</v>
      </c>
      <c r="Q242" s="121">
        <v>5</v>
      </c>
      <c r="R242" s="121">
        <v>5</v>
      </c>
      <c r="S242" s="121">
        <v>1</v>
      </c>
      <c r="T242" s="139">
        <f>SUM(B242:S242)</f>
        <v>38</v>
      </c>
      <c r="U242" s="136">
        <f>T242/$T$266*100</f>
        <v>2.7201145311381532</v>
      </c>
      <c r="V242" s="80"/>
    </row>
    <row r="243" spans="1:22" ht="11.25" x14ac:dyDescent="0.2">
      <c r="A243" s="127" t="s">
        <v>9</v>
      </c>
      <c r="B243" s="122"/>
      <c r="C243" s="123"/>
      <c r="D243" s="123"/>
      <c r="E243" s="123"/>
      <c r="F243" s="123"/>
      <c r="G243" s="123"/>
      <c r="H243" s="123"/>
      <c r="I243" s="123"/>
      <c r="J243" s="123">
        <v>2</v>
      </c>
      <c r="K243" s="123">
        <v>4</v>
      </c>
      <c r="L243" s="123">
        <v>2</v>
      </c>
      <c r="M243" s="123">
        <v>3</v>
      </c>
      <c r="N243" s="123"/>
      <c r="O243" s="123"/>
      <c r="P243" s="123">
        <v>3</v>
      </c>
      <c r="Q243" s="123">
        <v>4</v>
      </c>
      <c r="R243" s="123">
        <v>5</v>
      </c>
      <c r="S243" s="123">
        <v>2</v>
      </c>
      <c r="T243" s="139">
        <f>SUM(B243:S243)</f>
        <v>25</v>
      </c>
      <c r="U243" s="136">
        <f>T243/$T$266*100</f>
        <v>1.789549033643522</v>
      </c>
      <c r="V243" s="80"/>
    </row>
    <row r="244" spans="1:22" ht="11.25" x14ac:dyDescent="0.2">
      <c r="A244" s="127" t="s">
        <v>125</v>
      </c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>
        <v>2</v>
      </c>
      <c r="O244" s="123">
        <v>2</v>
      </c>
      <c r="P244" s="123">
        <v>3</v>
      </c>
      <c r="Q244" s="123">
        <v>1</v>
      </c>
      <c r="R244" s="123"/>
      <c r="S244" s="123"/>
      <c r="T244" s="139">
        <f>SUM(B244:S244)</f>
        <v>8</v>
      </c>
      <c r="U244" s="136">
        <f>T244/$T$266*100</f>
        <v>0.57265569076592693</v>
      </c>
      <c r="V244" s="80"/>
    </row>
    <row r="245" spans="1:22" ht="11.25" x14ac:dyDescent="0.2">
      <c r="A245" s="127" t="s">
        <v>10</v>
      </c>
      <c r="B245" s="122"/>
      <c r="C245" s="123"/>
      <c r="D245" s="123"/>
      <c r="E245" s="123"/>
      <c r="F245" s="123"/>
      <c r="G245" s="123"/>
      <c r="H245" s="123"/>
      <c r="I245" s="123"/>
      <c r="J245" s="123"/>
      <c r="K245" s="123">
        <v>3</v>
      </c>
      <c r="L245" s="123"/>
      <c r="M245" s="123">
        <v>3</v>
      </c>
      <c r="N245" s="123">
        <v>2</v>
      </c>
      <c r="O245" s="123">
        <v>2</v>
      </c>
      <c r="P245" s="123">
        <v>1</v>
      </c>
      <c r="Q245" s="123">
        <v>5</v>
      </c>
      <c r="R245" s="123">
        <v>1</v>
      </c>
      <c r="S245" s="123">
        <v>2</v>
      </c>
      <c r="T245" s="139">
        <f>SUM(B245:S245)</f>
        <v>19</v>
      </c>
      <c r="U245" s="136">
        <f>T245/$T$266*100</f>
        <v>1.3600572655690766</v>
      </c>
      <c r="V245" s="80"/>
    </row>
    <row r="246" spans="1:22" ht="11.25" x14ac:dyDescent="0.2">
      <c r="A246" s="127" t="s">
        <v>174</v>
      </c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>
        <v>2</v>
      </c>
      <c r="T246" s="139">
        <f>SUM(B246:S246)</f>
        <v>2</v>
      </c>
      <c r="U246" s="136">
        <f>T246/$T$266*100</f>
        <v>0.14316392269148173</v>
      </c>
      <c r="V246" s="80"/>
    </row>
    <row r="247" spans="1:22" ht="11.25" x14ac:dyDescent="0.2">
      <c r="A247" s="127" t="s">
        <v>75</v>
      </c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>
        <v>1</v>
      </c>
      <c r="P247" s="123"/>
      <c r="Q247" s="123"/>
      <c r="R247" s="123"/>
      <c r="S247" s="123"/>
      <c r="T247" s="139">
        <f>SUM(B247:S247)</f>
        <v>1</v>
      </c>
      <c r="U247" s="136">
        <f>T247/$T$266*100</f>
        <v>7.1581961345740866E-2</v>
      </c>
      <c r="V247" s="80"/>
    </row>
    <row r="248" spans="1:22" ht="11.25" x14ac:dyDescent="0.2">
      <c r="A248" s="127" t="s">
        <v>49</v>
      </c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>
        <v>2</v>
      </c>
      <c r="S248" s="123"/>
      <c r="T248" s="139">
        <f>SUM(B248:S248)</f>
        <v>2</v>
      </c>
      <c r="U248" s="136">
        <f>T248/$T$266*100</f>
        <v>0.14316392269148173</v>
      </c>
      <c r="V248" s="80"/>
    </row>
    <row r="249" spans="1:22" ht="11.25" x14ac:dyDescent="0.2">
      <c r="A249" s="127" t="s">
        <v>11</v>
      </c>
      <c r="B249" s="122"/>
      <c r="C249" s="123"/>
      <c r="D249" s="123"/>
      <c r="E249" s="123"/>
      <c r="F249" s="123">
        <v>3</v>
      </c>
      <c r="G249" s="123">
        <v>2</v>
      </c>
      <c r="H249" s="123">
        <v>2</v>
      </c>
      <c r="I249" s="123">
        <v>2</v>
      </c>
      <c r="J249" s="123">
        <v>2</v>
      </c>
      <c r="K249" s="123">
        <v>3</v>
      </c>
      <c r="L249" s="123">
        <v>3</v>
      </c>
      <c r="M249" s="123"/>
      <c r="N249" s="123"/>
      <c r="O249" s="123">
        <v>1</v>
      </c>
      <c r="P249" s="123">
        <v>9</v>
      </c>
      <c r="Q249" s="123">
        <v>2</v>
      </c>
      <c r="R249" s="123">
        <v>13</v>
      </c>
      <c r="S249" s="123"/>
      <c r="T249" s="139">
        <f>SUM(B249:S249)</f>
        <v>42</v>
      </c>
      <c r="U249" s="136">
        <f>T249/$T$266*100</f>
        <v>3.0064423765211163</v>
      </c>
      <c r="V249" s="80"/>
    </row>
    <row r="250" spans="1:22" ht="11.25" x14ac:dyDescent="0.2">
      <c r="A250" s="127" t="s">
        <v>98</v>
      </c>
      <c r="B250" s="122"/>
      <c r="C250" s="123"/>
      <c r="D250" s="123"/>
      <c r="E250" s="123"/>
      <c r="F250" s="123"/>
      <c r="G250" s="123"/>
      <c r="H250" s="123"/>
      <c r="I250" s="123"/>
      <c r="J250" s="123"/>
      <c r="K250" s="123">
        <v>2</v>
      </c>
      <c r="L250" s="123"/>
      <c r="M250" s="123"/>
      <c r="N250" s="123"/>
      <c r="O250" s="123">
        <v>3</v>
      </c>
      <c r="P250" s="123"/>
      <c r="Q250" s="123">
        <v>7</v>
      </c>
      <c r="R250" s="123">
        <v>1</v>
      </c>
      <c r="S250" s="123">
        <v>6</v>
      </c>
      <c r="T250" s="139">
        <f>SUM(B250:S250)</f>
        <v>19</v>
      </c>
      <c r="U250" s="136">
        <f>T250/$T$266*100</f>
        <v>1.3600572655690766</v>
      </c>
      <c r="V250" s="80"/>
    </row>
    <row r="251" spans="1:22" ht="11.25" x14ac:dyDescent="0.2">
      <c r="A251" s="127" t="s">
        <v>12</v>
      </c>
      <c r="B251" s="122"/>
      <c r="C251" s="123"/>
      <c r="D251" s="123"/>
      <c r="E251" s="123"/>
      <c r="F251" s="123">
        <v>2</v>
      </c>
      <c r="G251" s="123">
        <v>1</v>
      </c>
      <c r="H251" s="123">
        <v>2</v>
      </c>
      <c r="I251" s="123"/>
      <c r="J251" s="123">
        <v>1</v>
      </c>
      <c r="K251" s="123"/>
      <c r="L251" s="123"/>
      <c r="M251" s="123"/>
      <c r="N251" s="123"/>
      <c r="O251" s="123"/>
      <c r="P251" s="123">
        <v>2</v>
      </c>
      <c r="Q251" s="123"/>
      <c r="R251" s="123">
        <v>2</v>
      </c>
      <c r="S251" s="123">
        <v>3</v>
      </c>
      <c r="T251" s="139">
        <f>SUM(B251:S251)</f>
        <v>13</v>
      </c>
      <c r="U251" s="136">
        <f>T251/$T$266*100</f>
        <v>0.93056549749463124</v>
      </c>
      <c r="V251" s="80"/>
    </row>
    <row r="252" spans="1:22" ht="11.25" x14ac:dyDescent="0.2">
      <c r="A252" s="127" t="s">
        <v>13</v>
      </c>
      <c r="B252" s="122">
        <v>7</v>
      </c>
      <c r="C252" s="123">
        <v>5</v>
      </c>
      <c r="D252" s="123">
        <v>3</v>
      </c>
      <c r="E252" s="123">
        <v>7</v>
      </c>
      <c r="F252" s="123">
        <v>5</v>
      </c>
      <c r="G252" s="123">
        <v>3</v>
      </c>
      <c r="H252" s="123">
        <v>2</v>
      </c>
      <c r="I252" s="123">
        <v>6</v>
      </c>
      <c r="J252" s="123">
        <v>9</v>
      </c>
      <c r="K252" s="123">
        <v>11</v>
      </c>
      <c r="L252" s="123">
        <v>1</v>
      </c>
      <c r="M252" s="123">
        <v>3</v>
      </c>
      <c r="N252" s="123">
        <v>2</v>
      </c>
      <c r="O252" s="123">
        <v>7</v>
      </c>
      <c r="P252" s="123">
        <v>4</v>
      </c>
      <c r="Q252" s="123">
        <v>1</v>
      </c>
      <c r="R252" s="123">
        <v>5</v>
      </c>
      <c r="S252" s="123">
        <v>2</v>
      </c>
      <c r="T252" s="139">
        <f>SUM(B252:S252)</f>
        <v>83</v>
      </c>
      <c r="U252" s="136">
        <f>T252/$T$266*100</f>
        <v>5.9413027916964927</v>
      </c>
      <c r="V252" s="80"/>
    </row>
    <row r="253" spans="1:22" ht="11.25" x14ac:dyDescent="0.2">
      <c r="A253" s="127" t="s">
        <v>46</v>
      </c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>
        <v>1</v>
      </c>
      <c r="R253" s="123"/>
      <c r="S253" s="123"/>
      <c r="T253" s="139">
        <f>SUM(B253:S253)</f>
        <v>1</v>
      </c>
      <c r="U253" s="136">
        <f>T253/$T$266*100</f>
        <v>7.1581961345740866E-2</v>
      </c>
      <c r="V253" s="80"/>
    </row>
    <row r="254" spans="1:22" ht="11.25" x14ac:dyDescent="0.2">
      <c r="A254" s="127" t="s">
        <v>15</v>
      </c>
      <c r="B254" s="122"/>
      <c r="C254" s="123"/>
      <c r="D254" s="123"/>
      <c r="E254" s="123">
        <v>8</v>
      </c>
      <c r="F254" s="123">
        <v>13</v>
      </c>
      <c r="G254" s="123">
        <v>13</v>
      </c>
      <c r="H254" s="123">
        <v>21</v>
      </c>
      <c r="I254" s="123">
        <v>26</v>
      </c>
      <c r="J254" s="123">
        <v>21</v>
      </c>
      <c r="K254" s="123">
        <v>28</v>
      </c>
      <c r="L254" s="123">
        <v>21</v>
      </c>
      <c r="M254" s="123">
        <v>7</v>
      </c>
      <c r="N254" s="123">
        <v>4</v>
      </c>
      <c r="O254" s="123">
        <v>13</v>
      </c>
      <c r="P254" s="123">
        <v>4</v>
      </c>
      <c r="Q254" s="123">
        <v>9</v>
      </c>
      <c r="R254" s="123">
        <v>14</v>
      </c>
      <c r="S254" s="123">
        <v>2</v>
      </c>
      <c r="T254" s="139">
        <f>SUM(B254:S254)</f>
        <v>204</v>
      </c>
      <c r="U254" s="136">
        <f>T254/$T$266*100</f>
        <v>14.602720114531136</v>
      </c>
      <c r="V254" s="80"/>
    </row>
    <row r="255" spans="1:22" ht="11.25" x14ac:dyDescent="0.2">
      <c r="A255" s="127" t="s">
        <v>16</v>
      </c>
      <c r="B255" s="122"/>
      <c r="C255" s="123"/>
      <c r="D255" s="123"/>
      <c r="E255" s="123">
        <v>1</v>
      </c>
      <c r="F255" s="123"/>
      <c r="G255" s="123">
        <v>2</v>
      </c>
      <c r="H255" s="123">
        <v>4</v>
      </c>
      <c r="I255" s="123"/>
      <c r="J255" s="123">
        <v>1</v>
      </c>
      <c r="K255" s="123">
        <v>4</v>
      </c>
      <c r="L255" s="123">
        <v>1</v>
      </c>
      <c r="M255" s="123">
        <v>3</v>
      </c>
      <c r="N255" s="123">
        <v>2</v>
      </c>
      <c r="O255" s="123">
        <v>3</v>
      </c>
      <c r="P255" s="123">
        <v>1</v>
      </c>
      <c r="Q255" s="123">
        <v>6</v>
      </c>
      <c r="R255" s="123">
        <v>6</v>
      </c>
      <c r="S255" s="123">
        <v>6</v>
      </c>
      <c r="T255" s="139">
        <f>SUM(B255:S255)</f>
        <v>40</v>
      </c>
      <c r="U255" s="136">
        <f>T255/$T$266*100</f>
        <v>2.863278453829635</v>
      </c>
      <c r="V255" s="80"/>
    </row>
    <row r="256" spans="1:22" ht="11.25" x14ac:dyDescent="0.2">
      <c r="A256" s="127" t="s">
        <v>17</v>
      </c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>
        <v>1</v>
      </c>
      <c r="N256" s="123"/>
      <c r="O256" s="123"/>
      <c r="P256" s="123"/>
      <c r="Q256" s="123"/>
      <c r="R256" s="123"/>
      <c r="S256" s="123"/>
      <c r="T256" s="139">
        <f>SUM(B256:S256)</f>
        <v>1</v>
      </c>
      <c r="U256" s="136">
        <f>T256/$T$266*100</f>
        <v>7.1581961345740866E-2</v>
      </c>
      <c r="V256" s="80"/>
    </row>
    <row r="257" spans="1:23" ht="11.25" x14ac:dyDescent="0.2">
      <c r="A257" s="127" t="s">
        <v>18</v>
      </c>
      <c r="B257" s="122"/>
      <c r="C257" s="123"/>
      <c r="D257" s="123"/>
      <c r="E257" s="123"/>
      <c r="F257" s="123">
        <v>3</v>
      </c>
      <c r="G257" s="123">
        <v>3</v>
      </c>
      <c r="H257" s="123">
        <v>2</v>
      </c>
      <c r="I257" s="123"/>
      <c r="J257" s="123">
        <v>3</v>
      </c>
      <c r="K257" s="123">
        <v>1</v>
      </c>
      <c r="L257" s="123">
        <v>3</v>
      </c>
      <c r="M257" s="123">
        <v>3</v>
      </c>
      <c r="N257" s="123">
        <v>4</v>
      </c>
      <c r="O257" s="123">
        <v>5</v>
      </c>
      <c r="P257" s="123">
        <v>13</v>
      </c>
      <c r="Q257" s="123">
        <v>7</v>
      </c>
      <c r="R257" s="123">
        <v>6</v>
      </c>
      <c r="S257" s="123">
        <v>3</v>
      </c>
      <c r="T257" s="139">
        <f>SUM(B257:S257)</f>
        <v>56</v>
      </c>
      <c r="U257" s="136">
        <f>T257/$T$266*100</f>
        <v>4.0085898353614891</v>
      </c>
      <c r="V257" s="80"/>
    </row>
    <row r="258" spans="1:23" ht="11.25" x14ac:dyDescent="0.2">
      <c r="A258" s="127" t="s">
        <v>45</v>
      </c>
      <c r="B258" s="122"/>
      <c r="C258" s="123"/>
      <c r="D258" s="123"/>
      <c r="E258" s="123"/>
      <c r="F258" s="123"/>
      <c r="G258" s="123"/>
      <c r="H258" s="123"/>
      <c r="I258" s="123">
        <v>1</v>
      </c>
      <c r="J258" s="123">
        <v>1</v>
      </c>
      <c r="K258" s="123">
        <v>2</v>
      </c>
      <c r="L258" s="123">
        <v>3</v>
      </c>
      <c r="M258" s="123">
        <v>2</v>
      </c>
      <c r="N258" s="123"/>
      <c r="O258" s="123">
        <v>3</v>
      </c>
      <c r="P258" s="123">
        <v>5</v>
      </c>
      <c r="Q258" s="123">
        <v>5</v>
      </c>
      <c r="R258" s="123">
        <v>3</v>
      </c>
      <c r="S258" s="123"/>
      <c r="T258" s="139">
        <f>SUM(B258:S258)</f>
        <v>25</v>
      </c>
      <c r="U258" s="136">
        <f>T258/$T$266*100</f>
        <v>1.789549033643522</v>
      </c>
      <c r="V258" s="80"/>
    </row>
    <row r="259" spans="1:23" ht="11.25" x14ac:dyDescent="0.2">
      <c r="A259" s="127" t="s">
        <v>19</v>
      </c>
      <c r="B259" s="122"/>
      <c r="C259" s="123"/>
      <c r="D259" s="123"/>
      <c r="E259" s="123"/>
      <c r="F259" s="123">
        <v>10</v>
      </c>
      <c r="G259" s="123">
        <v>4</v>
      </c>
      <c r="H259" s="123">
        <v>11</v>
      </c>
      <c r="I259" s="123">
        <v>6</v>
      </c>
      <c r="J259" s="123">
        <v>3</v>
      </c>
      <c r="K259" s="123">
        <v>7</v>
      </c>
      <c r="L259" s="123">
        <v>9</v>
      </c>
      <c r="M259" s="123">
        <v>9</v>
      </c>
      <c r="N259" s="123">
        <v>15</v>
      </c>
      <c r="O259" s="123">
        <v>7</v>
      </c>
      <c r="P259" s="123">
        <v>10</v>
      </c>
      <c r="Q259" s="123">
        <v>4</v>
      </c>
      <c r="R259" s="123">
        <v>2</v>
      </c>
      <c r="S259" s="123">
        <v>6</v>
      </c>
      <c r="T259" s="139">
        <f>SUM(B259:S259)</f>
        <v>103</v>
      </c>
      <c r="U259" s="136">
        <f>T259/$T$266*100</f>
        <v>7.3729420186113099</v>
      </c>
      <c r="V259" s="80"/>
    </row>
    <row r="260" spans="1:23" ht="11.25" x14ac:dyDescent="0.2">
      <c r="A260" s="127" t="s">
        <v>20</v>
      </c>
      <c r="B260" s="122"/>
      <c r="C260" s="123"/>
      <c r="D260" s="123"/>
      <c r="E260" s="123">
        <v>2</v>
      </c>
      <c r="F260" s="123"/>
      <c r="G260" s="123"/>
      <c r="H260" s="123"/>
      <c r="I260" s="123"/>
      <c r="J260" s="123"/>
      <c r="K260" s="123"/>
      <c r="L260" s="123"/>
      <c r="M260" s="123">
        <v>1</v>
      </c>
      <c r="N260" s="123"/>
      <c r="O260" s="123">
        <v>1</v>
      </c>
      <c r="P260" s="123">
        <v>1</v>
      </c>
      <c r="Q260" s="123"/>
      <c r="R260" s="123"/>
      <c r="S260" s="123"/>
      <c r="T260" s="139">
        <f>SUM(B260:S260)</f>
        <v>5</v>
      </c>
      <c r="U260" s="136">
        <f>T260/$T$266*100</f>
        <v>0.35790980672870437</v>
      </c>
      <c r="V260" s="80"/>
    </row>
    <row r="261" spans="1:23" ht="11.25" x14ac:dyDescent="0.2">
      <c r="A261" s="127" t="s">
        <v>30</v>
      </c>
      <c r="B261" s="122"/>
      <c r="C261" s="123"/>
      <c r="D261" s="123"/>
      <c r="E261" s="123"/>
      <c r="F261" s="123"/>
      <c r="G261" s="123">
        <v>6</v>
      </c>
      <c r="H261" s="123">
        <v>4</v>
      </c>
      <c r="I261" s="123">
        <v>4</v>
      </c>
      <c r="J261" s="123">
        <v>5</v>
      </c>
      <c r="K261" s="123">
        <v>4</v>
      </c>
      <c r="L261" s="123">
        <v>11</v>
      </c>
      <c r="M261" s="123">
        <v>12</v>
      </c>
      <c r="N261" s="123">
        <v>13</v>
      </c>
      <c r="O261" s="123">
        <v>14</v>
      </c>
      <c r="P261" s="123">
        <v>14</v>
      </c>
      <c r="Q261" s="123">
        <v>15</v>
      </c>
      <c r="R261" s="123">
        <v>28</v>
      </c>
      <c r="S261" s="123">
        <v>29</v>
      </c>
      <c r="T261" s="139">
        <f>SUM(B261:S261)</f>
        <v>159</v>
      </c>
      <c r="U261" s="136">
        <f>T261/$T$266*100</f>
        <v>11.381531853972799</v>
      </c>
      <c r="V261" s="80"/>
    </row>
    <row r="262" spans="1:23" ht="11.25" x14ac:dyDescent="0.2">
      <c r="A262" s="127" t="s">
        <v>23</v>
      </c>
      <c r="B262" s="122"/>
      <c r="C262" s="123"/>
      <c r="D262" s="123"/>
      <c r="E262" s="123"/>
      <c r="F262" s="123">
        <v>1</v>
      </c>
      <c r="G262" s="123">
        <v>9</v>
      </c>
      <c r="H262" s="123">
        <v>9</v>
      </c>
      <c r="I262" s="123">
        <v>20</v>
      </c>
      <c r="J262" s="123">
        <v>26</v>
      </c>
      <c r="K262" s="123">
        <v>34</v>
      </c>
      <c r="L262" s="123">
        <v>34</v>
      </c>
      <c r="M262" s="123">
        <v>40</v>
      </c>
      <c r="N262" s="123">
        <v>63</v>
      </c>
      <c r="O262" s="123">
        <v>50</v>
      </c>
      <c r="P262" s="123">
        <v>58</v>
      </c>
      <c r="Q262" s="123">
        <v>59</v>
      </c>
      <c r="R262" s="123">
        <v>52</v>
      </c>
      <c r="S262" s="123">
        <v>45</v>
      </c>
      <c r="T262" s="139">
        <f>SUM(B262:S262)</f>
        <v>500</v>
      </c>
      <c r="U262" s="136">
        <f>T262/$T$266*100</f>
        <v>35.79098067287044</v>
      </c>
      <c r="V262" s="80"/>
    </row>
    <row r="263" spans="1:23" ht="11.25" x14ac:dyDescent="0.2">
      <c r="A263" s="128" t="s">
        <v>69</v>
      </c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>
        <v>14</v>
      </c>
      <c r="R263" s="125">
        <v>2</v>
      </c>
      <c r="S263" s="125"/>
      <c r="T263" s="139">
        <f>SUM(B263:S263)</f>
        <v>16</v>
      </c>
      <c r="U263" s="136">
        <f>T263/$T$266*100</f>
        <v>1.1453113815318539</v>
      </c>
      <c r="V263" s="80"/>
    </row>
    <row r="264" spans="1:23" ht="11.25" x14ac:dyDescent="0.2">
      <c r="A264" s="128" t="s">
        <v>24</v>
      </c>
      <c r="B264" s="124"/>
      <c r="C264" s="125"/>
      <c r="D264" s="125"/>
      <c r="E264" s="125"/>
      <c r="F264" s="125">
        <v>1</v>
      </c>
      <c r="G264" s="125"/>
      <c r="H264" s="125"/>
      <c r="I264" s="125"/>
      <c r="J264" s="125"/>
      <c r="K264" s="125">
        <v>1</v>
      </c>
      <c r="L264" s="125">
        <v>4</v>
      </c>
      <c r="M264" s="125"/>
      <c r="N264" s="125"/>
      <c r="O264" s="125"/>
      <c r="P264" s="125">
        <v>1</v>
      </c>
      <c r="Q264" s="125">
        <v>2</v>
      </c>
      <c r="R264" s="125">
        <v>3</v>
      </c>
      <c r="S264" s="125"/>
      <c r="T264" s="139">
        <f>SUM(B264:S264)</f>
        <v>12</v>
      </c>
      <c r="U264" s="136">
        <f>T264/$T$266*100</f>
        <v>0.85898353614889056</v>
      </c>
      <c r="V264" s="80"/>
    </row>
    <row r="265" spans="1:23" ht="12" thickBot="1" x14ac:dyDescent="0.25">
      <c r="A265" s="128" t="s">
        <v>70</v>
      </c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>
        <v>8</v>
      </c>
      <c r="R265" s="125"/>
      <c r="S265" s="125"/>
      <c r="T265" s="139">
        <f>SUM(B265:S265)</f>
        <v>8</v>
      </c>
      <c r="U265" s="136">
        <f>T265/$T$266*100</f>
        <v>0.57265569076592693</v>
      </c>
      <c r="V265" s="80"/>
    </row>
    <row r="266" spans="1:23" ht="12" thickTop="1" x14ac:dyDescent="0.2">
      <c r="A266" s="129" t="s">
        <v>5</v>
      </c>
      <c r="B266" s="141">
        <f t="shared" ref="B266:H266" si="42">SUM(B240:B265)</f>
        <v>7</v>
      </c>
      <c r="C266" s="142">
        <f t="shared" si="42"/>
        <v>7</v>
      </c>
      <c r="D266" s="142">
        <f>SUM(D240:D265)</f>
        <v>5</v>
      </c>
      <c r="E266" s="142">
        <f>SUM(E240:E265)</f>
        <v>18</v>
      </c>
      <c r="F266" s="142">
        <f t="shared" si="42"/>
        <v>38</v>
      </c>
      <c r="G266" s="268">
        <f t="shared" si="42"/>
        <v>43</v>
      </c>
      <c r="H266" s="142">
        <f t="shared" si="42"/>
        <v>57</v>
      </c>
      <c r="I266" s="142">
        <f t="shared" ref="I266:T266" si="43">SUM(I240:I265)</f>
        <v>65</v>
      </c>
      <c r="J266" s="142">
        <f t="shared" si="43"/>
        <v>79</v>
      </c>
      <c r="K266" s="142">
        <f t="shared" si="43"/>
        <v>108</v>
      </c>
      <c r="L266" s="142">
        <f t="shared" si="43"/>
        <v>96</v>
      </c>
      <c r="M266" s="142">
        <f t="shared" si="43"/>
        <v>89</v>
      </c>
      <c r="N266" s="142">
        <f t="shared" si="43"/>
        <v>114</v>
      </c>
      <c r="O266" s="142">
        <f t="shared" si="43"/>
        <v>116</v>
      </c>
      <c r="P266" s="142">
        <f t="shared" si="43"/>
        <v>136</v>
      </c>
      <c r="Q266" s="142">
        <f t="shared" si="43"/>
        <v>158</v>
      </c>
      <c r="R266" s="142">
        <f t="shared" si="43"/>
        <v>151</v>
      </c>
      <c r="S266" s="142">
        <f t="shared" si="43"/>
        <v>110</v>
      </c>
      <c r="T266" s="140">
        <f t="shared" si="43"/>
        <v>1397</v>
      </c>
      <c r="U266" s="137">
        <f>SUM(U240:U265)</f>
        <v>100.00000000000001</v>
      </c>
      <c r="V266" s="80"/>
    </row>
    <row r="267" spans="1:23" ht="11.25" x14ac:dyDescent="0.2">
      <c r="J267" s="75"/>
    </row>
    <row r="268" spans="1:23" ht="45.75" thickBot="1" x14ac:dyDescent="0.25">
      <c r="A268" s="73" t="s">
        <v>191</v>
      </c>
      <c r="B268" s="130" t="s">
        <v>58</v>
      </c>
      <c r="C268" s="131" t="s">
        <v>59</v>
      </c>
      <c r="D268" s="131" t="s">
        <v>60</v>
      </c>
      <c r="E268" s="132" t="s">
        <v>61</v>
      </c>
      <c r="F268" s="132" t="s">
        <v>62</v>
      </c>
      <c r="G268" s="132" t="s">
        <v>64</v>
      </c>
      <c r="H268" s="132" t="s">
        <v>63</v>
      </c>
      <c r="I268" s="132" t="s">
        <v>65</v>
      </c>
      <c r="J268" s="132" t="s">
        <v>67</v>
      </c>
      <c r="K268" s="132" t="s">
        <v>73</v>
      </c>
      <c r="L268" s="132" t="s">
        <v>83</v>
      </c>
      <c r="M268" s="132" t="s">
        <v>118</v>
      </c>
      <c r="N268" s="132" t="s">
        <v>124</v>
      </c>
      <c r="O268" s="132" t="s">
        <v>128</v>
      </c>
      <c r="P268" s="132" t="s">
        <v>130</v>
      </c>
      <c r="Q268" s="132" t="s">
        <v>147</v>
      </c>
      <c r="R268" s="132" t="s">
        <v>160</v>
      </c>
      <c r="S268" s="132" t="s">
        <v>167</v>
      </c>
      <c r="T268" s="133" t="s">
        <v>5</v>
      </c>
      <c r="U268" s="134" t="s">
        <v>81</v>
      </c>
      <c r="W268" s="161" t="s">
        <v>140</v>
      </c>
    </row>
    <row r="269" spans="1:23" ht="12" thickTop="1" x14ac:dyDescent="0.2">
      <c r="A269" s="127" t="s">
        <v>13</v>
      </c>
      <c r="B269" s="122"/>
      <c r="C269" s="123"/>
      <c r="D269" s="123"/>
      <c r="E269" s="123"/>
      <c r="F269" s="123"/>
      <c r="G269" s="123"/>
      <c r="H269" s="123"/>
      <c r="I269" s="123"/>
      <c r="J269" s="123"/>
      <c r="K269" s="123">
        <v>1</v>
      </c>
      <c r="L269" s="123">
        <v>1</v>
      </c>
      <c r="M269" s="123"/>
      <c r="N269" s="123"/>
      <c r="O269" s="123">
        <v>1</v>
      </c>
      <c r="P269" s="123"/>
      <c r="Q269" s="123">
        <v>1</v>
      </c>
      <c r="R269" s="123"/>
      <c r="S269" s="123"/>
      <c r="T269" s="303">
        <f>SUM(B269:S269)</f>
        <v>4</v>
      </c>
      <c r="U269" s="136">
        <f>T269/$T$275*100</f>
        <v>16.666666666666664</v>
      </c>
    </row>
    <row r="270" spans="1:23" ht="11.25" x14ac:dyDescent="0.2">
      <c r="A270" s="127" t="s">
        <v>15</v>
      </c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>
        <v>1</v>
      </c>
      <c r="O270" s="123"/>
      <c r="P270" s="123"/>
      <c r="Q270" s="123">
        <v>1</v>
      </c>
      <c r="R270" s="123"/>
      <c r="S270" s="123"/>
      <c r="T270" s="139">
        <f>SUM(B270:S270)</f>
        <v>2</v>
      </c>
      <c r="U270" s="136">
        <f>T270/$T$275*100</f>
        <v>8.3333333333333321</v>
      </c>
    </row>
    <row r="271" spans="1:23" ht="11.25" x14ac:dyDescent="0.2">
      <c r="A271" s="127" t="s">
        <v>19</v>
      </c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>
        <v>3</v>
      </c>
      <c r="R271" s="123">
        <v>4</v>
      </c>
      <c r="S271" s="123">
        <v>4</v>
      </c>
      <c r="T271" s="139">
        <f>SUM(B271:S271)</f>
        <v>11</v>
      </c>
      <c r="U271" s="136">
        <f>T271/$T$275*100</f>
        <v>45.833333333333329</v>
      </c>
    </row>
    <row r="272" spans="1:23" ht="11.25" x14ac:dyDescent="0.2">
      <c r="A272" s="127" t="s">
        <v>20</v>
      </c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>
        <v>1</v>
      </c>
      <c r="T272" s="139">
        <f>SUM(B272:S272)</f>
        <v>1</v>
      </c>
      <c r="U272" s="136">
        <f>T272/$T$275*100</f>
        <v>4.1666666666666661</v>
      </c>
    </row>
    <row r="273" spans="1:21" ht="11.25" x14ac:dyDescent="0.2">
      <c r="A273" s="127" t="s">
        <v>21</v>
      </c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>
        <v>2</v>
      </c>
      <c r="S273" s="123">
        <v>1</v>
      </c>
      <c r="T273" s="139">
        <f>SUM(B273:S273)</f>
        <v>3</v>
      </c>
      <c r="U273" s="136">
        <f>T273/$T$275*100</f>
        <v>12.5</v>
      </c>
    </row>
    <row r="274" spans="1:21" ht="12" thickBot="1" x14ac:dyDescent="0.25">
      <c r="A274" s="127" t="s">
        <v>23</v>
      </c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>
        <v>2</v>
      </c>
      <c r="M274" s="123"/>
      <c r="N274" s="123"/>
      <c r="O274" s="123"/>
      <c r="P274" s="123"/>
      <c r="Q274" s="123">
        <v>1</v>
      </c>
      <c r="R274" s="123"/>
      <c r="S274" s="123"/>
      <c r="T274" s="139">
        <f>SUM(B274:S274)</f>
        <v>3</v>
      </c>
      <c r="U274" s="136">
        <f>T274/$T$275*100</f>
        <v>12.5</v>
      </c>
    </row>
    <row r="275" spans="1:21" ht="12" thickTop="1" x14ac:dyDescent="0.2">
      <c r="A275" s="129" t="s">
        <v>5</v>
      </c>
      <c r="B275" s="141">
        <f t="shared" ref="B275:U275" si="44">SUM(B269:B274)</f>
        <v>0</v>
      </c>
      <c r="C275" s="142">
        <f t="shared" si="44"/>
        <v>0</v>
      </c>
      <c r="D275" s="142">
        <f>SUM(D269:D274)</f>
        <v>0</v>
      </c>
      <c r="E275" s="142">
        <f t="shared" si="44"/>
        <v>0</v>
      </c>
      <c r="F275" s="142">
        <f t="shared" si="44"/>
        <v>0</v>
      </c>
      <c r="G275" s="142">
        <f t="shared" si="44"/>
        <v>0</v>
      </c>
      <c r="H275" s="142">
        <f t="shared" si="44"/>
        <v>0</v>
      </c>
      <c r="I275" s="142">
        <f t="shared" si="44"/>
        <v>0</v>
      </c>
      <c r="J275" s="142">
        <f t="shared" si="44"/>
        <v>0</v>
      </c>
      <c r="K275" s="142">
        <f t="shared" si="44"/>
        <v>1</v>
      </c>
      <c r="L275" s="142">
        <f t="shared" si="44"/>
        <v>3</v>
      </c>
      <c r="M275" s="142">
        <f t="shared" si="44"/>
        <v>0</v>
      </c>
      <c r="N275" s="142">
        <f t="shared" si="44"/>
        <v>1</v>
      </c>
      <c r="O275" s="142">
        <f t="shared" si="44"/>
        <v>1</v>
      </c>
      <c r="P275" s="142">
        <f t="shared" si="44"/>
        <v>0</v>
      </c>
      <c r="Q275" s="142">
        <f t="shared" si="44"/>
        <v>6</v>
      </c>
      <c r="R275" s="142">
        <f t="shared" si="44"/>
        <v>6</v>
      </c>
      <c r="S275" s="142">
        <f t="shared" si="44"/>
        <v>6</v>
      </c>
      <c r="T275" s="140">
        <f t="shared" si="44"/>
        <v>24</v>
      </c>
      <c r="U275" s="137">
        <f t="shared" si="44"/>
        <v>100</v>
      </c>
    </row>
    <row r="276" spans="1:21" ht="11.25" x14ac:dyDescent="0.2">
      <c r="J276" s="75"/>
    </row>
  </sheetData>
  <phoneticPr fontId="0" type="noConversion"/>
  <conditionalFormatting sqref="D195:J197 D231:J234 B43:J61">
    <cfRule type="cellIs" dxfId="22" priority="28" stopIfTrue="1" operator="equal">
      <formula>0</formula>
    </cfRule>
  </conditionalFormatting>
  <conditionalFormatting sqref="B195:C197">
    <cfRule type="cellIs" dxfId="21" priority="25" stopIfTrue="1" operator="equal">
      <formula>0</formula>
    </cfRule>
  </conditionalFormatting>
  <conditionalFormatting sqref="B231:C234">
    <cfRule type="cellIs" dxfId="20" priority="24" stopIfTrue="1" operator="equal">
      <formula>0</formula>
    </cfRule>
  </conditionalFormatting>
  <conditionalFormatting sqref="D198:J198 D200:J200">
    <cfRule type="cellIs" dxfId="19" priority="20" stopIfTrue="1" operator="equal">
      <formula>0</formula>
    </cfRule>
  </conditionalFormatting>
  <conditionalFormatting sqref="B198:C198 B200:C200">
    <cfRule type="cellIs" dxfId="18" priority="19" stopIfTrue="1" operator="equal">
      <formula>0</formula>
    </cfRule>
  </conditionalFormatting>
  <conditionalFormatting sqref="D199:J199">
    <cfRule type="cellIs" dxfId="17" priority="14" stopIfTrue="1" operator="equal">
      <formula>0</formula>
    </cfRule>
  </conditionalFormatting>
  <conditionalFormatting sqref="B199:C199">
    <cfRule type="cellIs" dxfId="16" priority="13" stopIfTrue="1" operator="equal">
      <formula>0</formula>
    </cfRule>
  </conditionalFormatting>
  <conditionalFormatting sqref="D235:J236">
    <cfRule type="cellIs" dxfId="15" priority="10" stopIfTrue="1" operator="equal">
      <formula>0</formula>
    </cfRule>
  </conditionalFormatting>
  <conditionalFormatting sqref="B235:C236">
    <cfRule type="cellIs" dxfId="14" priority="9" stopIfTrue="1" operator="equal">
      <formula>0</formula>
    </cfRule>
  </conditionalFormatting>
  <conditionalFormatting sqref="B103:C111 D103:J120">
    <cfRule type="cellIs" dxfId="13" priority="8" stopIfTrue="1" operator="equal">
      <formula>0</formula>
    </cfRule>
  </conditionalFormatting>
  <conditionalFormatting sqref="B112:C120">
    <cfRule type="cellIs" dxfId="12" priority="7" stopIfTrue="1" operator="equal">
      <formula>0</formula>
    </cfRule>
  </conditionalFormatting>
  <conditionalFormatting sqref="B163:C171 D163:J180">
    <cfRule type="cellIs" dxfId="11" priority="6" stopIfTrue="1" operator="equal">
      <formula>0</formula>
    </cfRule>
  </conditionalFormatting>
  <conditionalFormatting sqref="B172:C180">
    <cfRule type="cellIs" dxfId="10" priority="5" stopIfTrue="1" operator="equal">
      <formula>0</formula>
    </cfRule>
  </conditionalFormatting>
  <conditionalFormatting sqref="B143:C151 D143:J160">
    <cfRule type="cellIs" dxfId="9" priority="4" stopIfTrue="1" operator="equal">
      <formula>0</formula>
    </cfRule>
  </conditionalFormatting>
  <conditionalFormatting sqref="B152:C160">
    <cfRule type="cellIs" dxfId="8" priority="3" stopIfTrue="1" operator="equal">
      <formula>0</formula>
    </cfRule>
  </conditionalFormatting>
  <conditionalFormatting sqref="B123:C131 D123:J140">
    <cfRule type="cellIs" dxfId="7" priority="2" stopIfTrue="1" operator="equal">
      <formula>0</formula>
    </cfRule>
  </conditionalFormatting>
  <conditionalFormatting sqref="B132:C140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3"/>
  <sheetViews>
    <sheetView workbookViewId="0">
      <selection activeCell="T194" sqref="T194"/>
    </sheetView>
  </sheetViews>
  <sheetFormatPr defaultRowHeight="11.25" x14ac:dyDescent="0.2"/>
  <cols>
    <col min="1" max="1" width="14" style="75" customWidth="1"/>
    <col min="2" max="11" width="6.85546875" style="75" customWidth="1"/>
    <col min="12" max="12" width="7.42578125" style="75" customWidth="1"/>
    <col min="13" max="15" width="6.85546875" style="75" customWidth="1"/>
    <col min="16" max="30" width="8.7109375" style="75" customWidth="1"/>
    <col min="31" max="16384" width="9.140625" style="75"/>
  </cols>
  <sheetData>
    <row r="1" spans="1:32" x14ac:dyDescent="0.2">
      <c r="A1" s="312" t="s">
        <v>93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80"/>
      <c r="M1" s="80"/>
      <c r="N1" s="80"/>
      <c r="AE1" s="76"/>
      <c r="AF1" s="76"/>
    </row>
    <row r="2" spans="1:32" ht="57" thickBot="1" x14ac:dyDescent="0.25">
      <c r="A2" s="73" t="s">
        <v>143</v>
      </c>
      <c r="B2" s="87" t="s">
        <v>31</v>
      </c>
      <c r="C2" s="87" t="s">
        <v>2</v>
      </c>
      <c r="D2" s="88" t="s">
        <v>166</v>
      </c>
      <c r="E2" s="87" t="s">
        <v>44</v>
      </c>
      <c r="F2" s="87" t="s">
        <v>119</v>
      </c>
      <c r="G2" s="87" t="s">
        <v>3</v>
      </c>
      <c r="H2" s="89" t="s">
        <v>1</v>
      </c>
      <c r="I2" s="87" t="s">
        <v>28</v>
      </c>
      <c r="J2" s="88" t="s">
        <v>54</v>
      </c>
      <c r="K2" s="90" t="s">
        <v>4</v>
      </c>
      <c r="L2" s="80"/>
      <c r="M2" s="73" t="str">
        <f t="shared" ref="M2:M20" si="0">A2</f>
        <v>Výukové pobyty Erasmus</v>
      </c>
      <c r="N2" s="89" t="str">
        <f t="shared" ref="N2:N11" si="1">K2</f>
        <v>UJEP</v>
      </c>
      <c r="P2" s="161" t="s">
        <v>143</v>
      </c>
    </row>
    <row r="3" spans="1:32" s="78" customFormat="1" ht="12" thickTop="1" x14ac:dyDescent="0.2">
      <c r="A3" s="91" t="s">
        <v>58</v>
      </c>
      <c r="B3" s="92"/>
      <c r="C3" s="92">
        <v>1</v>
      </c>
      <c r="D3" s="93"/>
      <c r="E3" s="92"/>
      <c r="F3" s="92"/>
      <c r="G3" s="92"/>
      <c r="H3" s="94">
        <v>3</v>
      </c>
      <c r="I3" s="92"/>
      <c r="J3" s="93"/>
      <c r="K3" s="266">
        <f t="shared" ref="K3:K20" si="2">SUM(B3:J3)</f>
        <v>4</v>
      </c>
      <c r="L3" s="80"/>
      <c r="M3" s="96" t="str">
        <f t="shared" si="0"/>
        <v>01/02</v>
      </c>
      <c r="N3" s="97">
        <f t="shared" si="1"/>
        <v>4</v>
      </c>
    </row>
    <row r="4" spans="1:32" s="78" customFormat="1" x14ac:dyDescent="0.2">
      <c r="A4" s="98" t="s">
        <v>59</v>
      </c>
      <c r="B4" s="99"/>
      <c r="C4" s="99">
        <v>1</v>
      </c>
      <c r="D4" s="100"/>
      <c r="E4" s="99"/>
      <c r="F4" s="99"/>
      <c r="G4" s="99"/>
      <c r="H4" s="101">
        <v>1</v>
      </c>
      <c r="I4" s="99"/>
      <c r="J4" s="100"/>
      <c r="K4" s="102">
        <f t="shared" si="2"/>
        <v>2</v>
      </c>
      <c r="L4" s="80"/>
      <c r="M4" s="103" t="str">
        <f t="shared" si="0"/>
        <v>02/03</v>
      </c>
      <c r="N4" s="104">
        <f t="shared" si="1"/>
        <v>2</v>
      </c>
    </row>
    <row r="5" spans="1:32" s="78" customFormat="1" x14ac:dyDescent="0.2">
      <c r="A5" s="98" t="s">
        <v>60</v>
      </c>
      <c r="B5" s="99"/>
      <c r="C5" s="99">
        <v>3</v>
      </c>
      <c r="D5" s="100"/>
      <c r="E5" s="99"/>
      <c r="F5" s="99"/>
      <c r="G5" s="99">
        <v>2</v>
      </c>
      <c r="H5" s="101">
        <v>6</v>
      </c>
      <c r="I5" s="99"/>
      <c r="J5" s="100"/>
      <c r="K5" s="102">
        <f t="shared" si="2"/>
        <v>11</v>
      </c>
      <c r="L5" s="80"/>
      <c r="M5" s="103" t="str">
        <f t="shared" si="0"/>
        <v>03/04</v>
      </c>
      <c r="N5" s="104">
        <f t="shared" si="1"/>
        <v>11</v>
      </c>
    </row>
    <row r="6" spans="1:32" s="78" customFormat="1" x14ac:dyDescent="0.2">
      <c r="A6" s="105" t="s">
        <v>61</v>
      </c>
      <c r="B6" s="106"/>
      <c r="C6" s="106">
        <v>2</v>
      </c>
      <c r="D6" s="107">
        <v>1</v>
      </c>
      <c r="E6" s="106">
        <v>1</v>
      </c>
      <c r="F6" s="106"/>
      <c r="G6" s="106">
        <v>3</v>
      </c>
      <c r="H6" s="108">
        <v>5</v>
      </c>
      <c r="I6" s="106">
        <v>1</v>
      </c>
      <c r="J6" s="107"/>
      <c r="K6" s="109">
        <f t="shared" si="2"/>
        <v>13</v>
      </c>
      <c r="L6" s="110"/>
      <c r="M6" s="103" t="str">
        <f t="shared" si="0"/>
        <v>04/05</v>
      </c>
      <c r="N6" s="104">
        <f t="shared" si="1"/>
        <v>13</v>
      </c>
    </row>
    <row r="7" spans="1:32" x14ac:dyDescent="0.2">
      <c r="A7" s="105" t="s">
        <v>62</v>
      </c>
      <c r="B7" s="106"/>
      <c r="C7" s="106">
        <v>7</v>
      </c>
      <c r="D7" s="106"/>
      <c r="E7" s="106">
        <v>1</v>
      </c>
      <c r="F7" s="106">
        <v>3</v>
      </c>
      <c r="G7" s="106">
        <v>4</v>
      </c>
      <c r="H7" s="108">
        <v>16</v>
      </c>
      <c r="I7" s="106"/>
      <c r="J7" s="107"/>
      <c r="K7" s="109">
        <f t="shared" si="2"/>
        <v>31</v>
      </c>
      <c r="L7" s="110"/>
      <c r="M7" s="103" t="str">
        <f t="shared" si="0"/>
        <v>05/06</v>
      </c>
      <c r="N7" s="104">
        <f t="shared" si="1"/>
        <v>31</v>
      </c>
    </row>
    <row r="8" spans="1:32" x14ac:dyDescent="0.2">
      <c r="A8" s="105" t="s">
        <v>64</v>
      </c>
      <c r="B8" s="106"/>
      <c r="C8" s="106">
        <v>9</v>
      </c>
      <c r="D8" s="106">
        <v>1</v>
      </c>
      <c r="E8" s="106">
        <v>5</v>
      </c>
      <c r="F8" s="106">
        <v>2</v>
      </c>
      <c r="G8" s="106">
        <v>5</v>
      </c>
      <c r="H8" s="108">
        <v>13</v>
      </c>
      <c r="I8" s="106">
        <v>6</v>
      </c>
      <c r="J8" s="107"/>
      <c r="K8" s="109">
        <f t="shared" si="2"/>
        <v>41</v>
      </c>
      <c r="L8" s="110"/>
      <c r="M8" s="103" t="str">
        <f t="shared" si="0"/>
        <v>06/07</v>
      </c>
      <c r="N8" s="104">
        <f t="shared" si="1"/>
        <v>41</v>
      </c>
    </row>
    <row r="9" spans="1:32" x14ac:dyDescent="0.2">
      <c r="A9" s="105" t="s">
        <v>63</v>
      </c>
      <c r="B9" s="106">
        <v>6</v>
      </c>
      <c r="C9" s="106">
        <v>12</v>
      </c>
      <c r="D9" s="106">
        <v>3</v>
      </c>
      <c r="E9" s="106">
        <v>3</v>
      </c>
      <c r="F9" s="106"/>
      <c r="G9" s="106"/>
      <c r="H9" s="108">
        <v>19</v>
      </c>
      <c r="I9" s="106"/>
      <c r="J9" s="107"/>
      <c r="K9" s="109">
        <f t="shared" si="2"/>
        <v>43</v>
      </c>
      <c r="L9" s="110"/>
      <c r="M9" s="103" t="str">
        <f t="shared" si="0"/>
        <v>07/08</v>
      </c>
      <c r="N9" s="104">
        <f t="shared" si="1"/>
        <v>43</v>
      </c>
    </row>
    <row r="10" spans="1:32" x14ac:dyDescent="0.2">
      <c r="A10" s="105" t="s">
        <v>65</v>
      </c>
      <c r="B10" s="106">
        <v>7</v>
      </c>
      <c r="C10" s="106">
        <v>10</v>
      </c>
      <c r="D10" s="106">
        <v>5</v>
      </c>
      <c r="E10" s="106">
        <v>1</v>
      </c>
      <c r="F10" s="106"/>
      <c r="G10" s="106">
        <v>5</v>
      </c>
      <c r="H10" s="108">
        <v>28</v>
      </c>
      <c r="I10" s="106">
        <v>6</v>
      </c>
      <c r="J10" s="107"/>
      <c r="K10" s="267">
        <f t="shared" si="2"/>
        <v>62</v>
      </c>
      <c r="L10" s="110"/>
      <c r="M10" s="103" t="str">
        <f t="shared" si="0"/>
        <v>08/09</v>
      </c>
      <c r="N10" s="104">
        <f t="shared" si="1"/>
        <v>62</v>
      </c>
    </row>
    <row r="11" spans="1:32" x14ac:dyDescent="0.2">
      <c r="A11" s="105" t="s">
        <v>67</v>
      </c>
      <c r="B11" s="106">
        <v>10</v>
      </c>
      <c r="C11" s="106">
        <v>15</v>
      </c>
      <c r="D11" s="106">
        <v>3</v>
      </c>
      <c r="E11" s="106"/>
      <c r="F11" s="106"/>
      <c r="G11" s="106">
        <v>2</v>
      </c>
      <c r="H11" s="108">
        <v>22</v>
      </c>
      <c r="I11" s="106"/>
      <c r="J11" s="107"/>
      <c r="K11" s="109">
        <f t="shared" si="2"/>
        <v>52</v>
      </c>
      <c r="L11" s="110"/>
      <c r="M11" s="103" t="str">
        <f t="shared" si="0"/>
        <v>09/10</v>
      </c>
      <c r="N11" s="104">
        <f t="shared" si="1"/>
        <v>52</v>
      </c>
    </row>
    <row r="12" spans="1:32" x14ac:dyDescent="0.2">
      <c r="A12" s="105" t="s">
        <v>73</v>
      </c>
      <c r="B12" s="162">
        <v>9</v>
      </c>
      <c r="C12" s="106">
        <v>12</v>
      </c>
      <c r="D12" s="106">
        <v>12</v>
      </c>
      <c r="E12" s="106">
        <v>3</v>
      </c>
      <c r="F12" s="106"/>
      <c r="G12" s="106">
        <v>2</v>
      </c>
      <c r="H12" s="106">
        <v>26</v>
      </c>
      <c r="I12" s="106">
        <v>2</v>
      </c>
      <c r="J12" s="163"/>
      <c r="K12" s="109">
        <f t="shared" si="2"/>
        <v>66</v>
      </c>
      <c r="L12" s="110"/>
      <c r="M12" s="103" t="str">
        <f t="shared" si="0"/>
        <v>10/11</v>
      </c>
      <c r="N12" s="104">
        <f t="shared" ref="N12:N17" si="3">K12</f>
        <v>66</v>
      </c>
    </row>
    <row r="13" spans="1:32" x14ac:dyDescent="0.2">
      <c r="A13" s="105" t="s">
        <v>83</v>
      </c>
      <c r="B13" s="162">
        <v>11</v>
      </c>
      <c r="C13" s="106">
        <v>8</v>
      </c>
      <c r="D13" s="106">
        <v>3</v>
      </c>
      <c r="E13" s="106">
        <v>2</v>
      </c>
      <c r="F13" s="106">
        <v>2</v>
      </c>
      <c r="G13" s="106">
        <v>2</v>
      </c>
      <c r="H13" s="106">
        <v>14</v>
      </c>
      <c r="I13" s="106">
        <v>5</v>
      </c>
      <c r="J13" s="163"/>
      <c r="K13" s="109">
        <f t="shared" si="2"/>
        <v>47</v>
      </c>
      <c r="L13" s="110"/>
      <c r="M13" s="103" t="str">
        <f t="shared" si="0"/>
        <v>11/12</v>
      </c>
      <c r="N13" s="104">
        <f t="shared" si="3"/>
        <v>47</v>
      </c>
    </row>
    <row r="14" spans="1:32" x14ac:dyDescent="0.2">
      <c r="A14" s="105" t="s">
        <v>118</v>
      </c>
      <c r="B14" s="162">
        <v>13</v>
      </c>
      <c r="C14" s="106">
        <v>5</v>
      </c>
      <c r="D14" s="106">
        <v>9</v>
      </c>
      <c r="E14" s="106">
        <v>2</v>
      </c>
      <c r="F14" s="106"/>
      <c r="G14" s="106">
        <v>2</v>
      </c>
      <c r="H14" s="106">
        <v>22</v>
      </c>
      <c r="I14" s="106">
        <v>1</v>
      </c>
      <c r="J14" s="163"/>
      <c r="K14" s="109">
        <f t="shared" si="2"/>
        <v>54</v>
      </c>
      <c r="L14" s="110"/>
      <c r="M14" s="103" t="str">
        <f t="shared" si="0"/>
        <v>12/13</v>
      </c>
      <c r="N14" s="104">
        <f t="shared" si="3"/>
        <v>54</v>
      </c>
    </row>
    <row r="15" spans="1:32" x14ac:dyDescent="0.2">
      <c r="A15" s="105" t="s">
        <v>124</v>
      </c>
      <c r="B15" s="162">
        <v>8</v>
      </c>
      <c r="C15" s="106">
        <v>5</v>
      </c>
      <c r="D15" s="106">
        <v>6</v>
      </c>
      <c r="E15" s="106">
        <v>5</v>
      </c>
      <c r="F15" s="106">
        <v>2</v>
      </c>
      <c r="G15" s="106">
        <v>7</v>
      </c>
      <c r="H15" s="106">
        <v>25</v>
      </c>
      <c r="I15" s="106">
        <v>1</v>
      </c>
      <c r="J15" s="163"/>
      <c r="K15" s="109">
        <f t="shared" si="2"/>
        <v>59</v>
      </c>
      <c r="L15" s="110"/>
      <c r="M15" s="103" t="str">
        <f t="shared" si="0"/>
        <v>13/14</v>
      </c>
      <c r="N15" s="104">
        <f t="shared" si="3"/>
        <v>59</v>
      </c>
    </row>
    <row r="16" spans="1:32" x14ac:dyDescent="0.2">
      <c r="A16" s="105" t="s">
        <v>128</v>
      </c>
      <c r="B16" s="162">
        <v>6</v>
      </c>
      <c r="C16" s="106">
        <v>4</v>
      </c>
      <c r="D16" s="106">
        <v>3</v>
      </c>
      <c r="E16" s="106">
        <v>1</v>
      </c>
      <c r="F16" s="106">
        <v>6</v>
      </c>
      <c r="G16" s="106">
        <v>5</v>
      </c>
      <c r="H16" s="106">
        <v>23</v>
      </c>
      <c r="I16" s="106">
        <v>2</v>
      </c>
      <c r="J16" s="163"/>
      <c r="K16" s="109">
        <f t="shared" si="2"/>
        <v>50</v>
      </c>
      <c r="L16" s="110"/>
      <c r="M16" s="103" t="str">
        <f t="shared" si="0"/>
        <v>14/15</v>
      </c>
      <c r="N16" s="104">
        <f t="shared" si="3"/>
        <v>50</v>
      </c>
    </row>
    <row r="17" spans="1:16" x14ac:dyDescent="0.2">
      <c r="A17" s="105" t="s">
        <v>130</v>
      </c>
      <c r="B17" s="162">
        <v>5</v>
      </c>
      <c r="C17" s="106">
        <v>1</v>
      </c>
      <c r="D17" s="106">
        <v>2</v>
      </c>
      <c r="E17" s="106">
        <v>3</v>
      </c>
      <c r="F17" s="106">
        <v>3</v>
      </c>
      <c r="G17" s="106">
        <v>1</v>
      </c>
      <c r="H17" s="106">
        <v>10</v>
      </c>
      <c r="I17" s="106">
        <v>1</v>
      </c>
      <c r="J17" s="163"/>
      <c r="K17" s="109">
        <f t="shared" si="2"/>
        <v>26</v>
      </c>
      <c r="L17" s="110"/>
      <c r="M17" s="103" t="str">
        <f t="shared" si="0"/>
        <v>15/16</v>
      </c>
      <c r="N17" s="104">
        <f t="shared" si="3"/>
        <v>26</v>
      </c>
    </row>
    <row r="18" spans="1:16" x14ac:dyDescent="0.2">
      <c r="A18" s="156" t="s">
        <v>147</v>
      </c>
      <c r="B18" s="305">
        <v>8</v>
      </c>
      <c r="C18" s="299">
        <v>3</v>
      </c>
      <c r="D18" s="299">
        <v>2</v>
      </c>
      <c r="E18" s="299">
        <v>1</v>
      </c>
      <c r="F18" s="299">
        <v>6</v>
      </c>
      <c r="G18" s="299">
        <v>4</v>
      </c>
      <c r="H18" s="299">
        <v>21</v>
      </c>
      <c r="I18" s="299">
        <v>1</v>
      </c>
      <c r="J18" s="306"/>
      <c r="K18" s="304">
        <f t="shared" si="2"/>
        <v>46</v>
      </c>
      <c r="L18" s="110"/>
      <c r="M18" s="103" t="str">
        <f t="shared" si="0"/>
        <v>16/17</v>
      </c>
      <c r="N18" s="104">
        <f t="shared" ref="N18:N20" si="4">K18</f>
        <v>46</v>
      </c>
    </row>
    <row r="19" spans="1:16" x14ac:dyDescent="0.2">
      <c r="A19" s="156" t="s">
        <v>160</v>
      </c>
      <c r="B19" s="305">
        <v>3</v>
      </c>
      <c r="C19" s="299">
        <v>3</v>
      </c>
      <c r="D19" s="299">
        <v>22</v>
      </c>
      <c r="E19" s="299"/>
      <c r="F19" s="299">
        <v>7</v>
      </c>
      <c r="G19" s="299">
        <v>1</v>
      </c>
      <c r="H19" s="299">
        <v>17</v>
      </c>
      <c r="I19" s="299">
        <v>1</v>
      </c>
      <c r="J19" s="306"/>
      <c r="K19" s="304">
        <f t="shared" si="2"/>
        <v>54</v>
      </c>
      <c r="L19" s="110"/>
      <c r="M19" s="275" t="str">
        <f t="shared" si="0"/>
        <v>17/18</v>
      </c>
      <c r="N19" s="104">
        <f t="shared" si="4"/>
        <v>54</v>
      </c>
    </row>
    <row r="20" spans="1:16" x14ac:dyDescent="0.2">
      <c r="A20" s="113" t="s">
        <v>167</v>
      </c>
      <c r="B20" s="158">
        <v>8</v>
      </c>
      <c r="C20" s="119">
        <v>3</v>
      </c>
      <c r="D20" s="119">
        <v>5</v>
      </c>
      <c r="E20" s="119">
        <v>1</v>
      </c>
      <c r="F20" s="119">
        <v>4</v>
      </c>
      <c r="G20" s="119">
        <v>2</v>
      </c>
      <c r="H20" s="119">
        <v>12</v>
      </c>
      <c r="I20" s="119">
        <v>4</v>
      </c>
      <c r="J20" s="276"/>
      <c r="K20" s="114">
        <f t="shared" si="2"/>
        <v>39</v>
      </c>
      <c r="L20" s="110"/>
      <c r="M20" s="147" t="str">
        <f t="shared" si="0"/>
        <v>18/19</v>
      </c>
      <c r="N20" s="148">
        <f t="shared" si="4"/>
        <v>39</v>
      </c>
    </row>
    <row r="21" spans="1:16" x14ac:dyDescent="0.2">
      <c r="A21" s="149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80"/>
      <c r="M21" s="150"/>
      <c r="N21" s="143"/>
      <c r="O21" s="74"/>
    </row>
    <row r="22" spans="1:16" ht="34.5" thickBot="1" x14ac:dyDescent="0.25">
      <c r="A22" s="73" t="s">
        <v>144</v>
      </c>
      <c r="B22" s="87" t="s">
        <v>31</v>
      </c>
      <c r="C22" s="87" t="s">
        <v>2</v>
      </c>
      <c r="D22" s="88" t="s">
        <v>166</v>
      </c>
      <c r="E22" s="87" t="s">
        <v>44</v>
      </c>
      <c r="F22" s="87" t="s">
        <v>119</v>
      </c>
      <c r="G22" s="87" t="s">
        <v>3</v>
      </c>
      <c r="H22" s="89" t="s">
        <v>1</v>
      </c>
      <c r="I22" s="87" t="s">
        <v>28</v>
      </c>
      <c r="J22" s="88" t="s">
        <v>54</v>
      </c>
      <c r="K22" s="90" t="s">
        <v>4</v>
      </c>
      <c r="L22" s="80"/>
      <c r="M22" s="73" t="str">
        <f t="shared" ref="M22:M37" si="5">A22</f>
        <v>Školení Erasmus</v>
      </c>
      <c r="N22" s="89" t="str">
        <f t="shared" ref="N22:N32" si="6">K22</f>
        <v>UJEP</v>
      </c>
      <c r="P22" s="161" t="s">
        <v>144</v>
      </c>
    </row>
    <row r="23" spans="1:16" s="78" customFormat="1" ht="12" thickTop="1" x14ac:dyDescent="0.2">
      <c r="A23" s="91" t="s">
        <v>58</v>
      </c>
      <c r="B23" s="92"/>
      <c r="C23" s="92"/>
      <c r="D23" s="93"/>
      <c r="E23" s="92"/>
      <c r="F23" s="92"/>
      <c r="G23" s="92"/>
      <c r="H23" s="94"/>
      <c r="I23" s="92"/>
      <c r="J23" s="93"/>
      <c r="K23" s="95">
        <f t="shared" ref="K23:K40" si="7">SUM(B23:J23)</f>
        <v>0</v>
      </c>
      <c r="L23" s="80"/>
      <c r="M23" s="96" t="str">
        <f t="shared" si="5"/>
        <v>01/02</v>
      </c>
      <c r="N23" s="97">
        <f t="shared" si="6"/>
        <v>0</v>
      </c>
    </row>
    <row r="24" spans="1:16" s="78" customFormat="1" x14ac:dyDescent="0.2">
      <c r="A24" s="98" t="s">
        <v>59</v>
      </c>
      <c r="B24" s="99"/>
      <c r="C24" s="99"/>
      <c r="D24" s="100"/>
      <c r="E24" s="99"/>
      <c r="F24" s="99"/>
      <c r="G24" s="99"/>
      <c r="H24" s="101"/>
      <c r="I24" s="99"/>
      <c r="J24" s="100"/>
      <c r="K24" s="102">
        <f t="shared" si="7"/>
        <v>0</v>
      </c>
      <c r="L24" s="80"/>
      <c r="M24" s="103" t="str">
        <f t="shared" si="5"/>
        <v>02/03</v>
      </c>
      <c r="N24" s="104">
        <f t="shared" si="6"/>
        <v>0</v>
      </c>
    </row>
    <row r="25" spans="1:16" s="78" customFormat="1" x14ac:dyDescent="0.2">
      <c r="A25" s="98" t="s">
        <v>60</v>
      </c>
      <c r="B25" s="99"/>
      <c r="C25" s="99"/>
      <c r="D25" s="100"/>
      <c r="E25" s="99"/>
      <c r="F25" s="99"/>
      <c r="G25" s="99"/>
      <c r="H25" s="101"/>
      <c r="I25" s="99"/>
      <c r="J25" s="100"/>
      <c r="K25" s="102">
        <f t="shared" si="7"/>
        <v>0</v>
      </c>
      <c r="L25" s="80"/>
      <c r="M25" s="103" t="str">
        <f t="shared" si="5"/>
        <v>03/04</v>
      </c>
      <c r="N25" s="104">
        <f t="shared" si="6"/>
        <v>0</v>
      </c>
    </row>
    <row r="26" spans="1:16" s="78" customFormat="1" x14ac:dyDescent="0.2">
      <c r="A26" s="105" t="s">
        <v>61</v>
      </c>
      <c r="B26" s="106"/>
      <c r="C26" s="106"/>
      <c r="D26" s="107"/>
      <c r="E26" s="106"/>
      <c r="F26" s="106"/>
      <c r="G26" s="106"/>
      <c r="H26" s="108"/>
      <c r="I26" s="106"/>
      <c r="J26" s="107"/>
      <c r="K26" s="109">
        <f t="shared" si="7"/>
        <v>0</v>
      </c>
      <c r="L26" s="110"/>
      <c r="M26" s="103" t="str">
        <f t="shared" si="5"/>
        <v>04/05</v>
      </c>
      <c r="N26" s="104">
        <f t="shared" si="6"/>
        <v>0</v>
      </c>
    </row>
    <row r="27" spans="1:16" x14ac:dyDescent="0.2">
      <c r="A27" s="105" t="s">
        <v>62</v>
      </c>
      <c r="B27" s="106"/>
      <c r="C27" s="106"/>
      <c r="D27" s="106"/>
      <c r="E27" s="106"/>
      <c r="F27" s="106"/>
      <c r="G27" s="106"/>
      <c r="H27" s="108"/>
      <c r="I27" s="106"/>
      <c r="J27" s="107"/>
      <c r="K27" s="109">
        <f t="shared" si="7"/>
        <v>0</v>
      </c>
      <c r="L27" s="110"/>
      <c r="M27" s="103" t="str">
        <f t="shared" si="5"/>
        <v>05/06</v>
      </c>
      <c r="N27" s="104">
        <f t="shared" si="6"/>
        <v>0</v>
      </c>
    </row>
    <row r="28" spans="1:16" x14ac:dyDescent="0.2">
      <c r="A28" s="105" t="s">
        <v>64</v>
      </c>
      <c r="B28" s="106"/>
      <c r="C28" s="106"/>
      <c r="D28" s="106"/>
      <c r="E28" s="106"/>
      <c r="F28" s="106"/>
      <c r="G28" s="106"/>
      <c r="H28" s="108"/>
      <c r="I28" s="106"/>
      <c r="J28" s="107"/>
      <c r="K28" s="109">
        <f t="shared" si="7"/>
        <v>0</v>
      </c>
      <c r="L28" s="110"/>
      <c r="M28" s="103" t="str">
        <f t="shared" si="5"/>
        <v>06/07</v>
      </c>
      <c r="N28" s="104">
        <f t="shared" si="6"/>
        <v>0</v>
      </c>
    </row>
    <row r="29" spans="1:16" x14ac:dyDescent="0.2">
      <c r="A29" s="105" t="s">
        <v>63</v>
      </c>
      <c r="B29" s="106"/>
      <c r="C29" s="106"/>
      <c r="D29" s="106"/>
      <c r="E29" s="106"/>
      <c r="F29" s="106"/>
      <c r="G29" s="106"/>
      <c r="H29" s="108"/>
      <c r="I29" s="106"/>
      <c r="J29" s="107"/>
      <c r="K29" s="109">
        <f t="shared" si="7"/>
        <v>0</v>
      </c>
      <c r="L29" s="110"/>
      <c r="M29" s="103" t="str">
        <f t="shared" si="5"/>
        <v>07/08</v>
      </c>
      <c r="N29" s="104">
        <f t="shared" si="6"/>
        <v>0</v>
      </c>
    </row>
    <row r="30" spans="1:16" x14ac:dyDescent="0.2">
      <c r="A30" s="105" t="s">
        <v>65</v>
      </c>
      <c r="B30" s="106"/>
      <c r="C30" s="106"/>
      <c r="D30" s="106"/>
      <c r="E30" s="106"/>
      <c r="F30" s="106"/>
      <c r="G30" s="106"/>
      <c r="H30" s="108"/>
      <c r="I30" s="106"/>
      <c r="J30" s="107"/>
      <c r="K30" s="109">
        <f t="shared" si="7"/>
        <v>0</v>
      </c>
      <c r="L30" s="110"/>
      <c r="M30" s="103" t="str">
        <f t="shared" si="5"/>
        <v>08/09</v>
      </c>
      <c r="N30" s="104">
        <f t="shared" si="6"/>
        <v>0</v>
      </c>
    </row>
    <row r="31" spans="1:16" x14ac:dyDescent="0.2">
      <c r="A31" s="105" t="s">
        <v>67</v>
      </c>
      <c r="B31" s="106"/>
      <c r="C31" s="106">
        <v>2</v>
      </c>
      <c r="D31" s="106"/>
      <c r="E31" s="106"/>
      <c r="F31" s="106"/>
      <c r="G31" s="106"/>
      <c r="H31" s="108">
        <v>1</v>
      </c>
      <c r="I31" s="106"/>
      <c r="J31" s="107">
        <v>1</v>
      </c>
      <c r="K31" s="109">
        <f t="shared" si="7"/>
        <v>4</v>
      </c>
      <c r="L31" s="110"/>
      <c r="M31" s="103" t="str">
        <f t="shared" si="5"/>
        <v>09/10</v>
      </c>
      <c r="N31" s="104">
        <f t="shared" si="6"/>
        <v>4</v>
      </c>
    </row>
    <row r="32" spans="1:16" x14ac:dyDescent="0.2">
      <c r="A32" s="105" t="s">
        <v>73</v>
      </c>
      <c r="B32" s="106"/>
      <c r="C32" s="106">
        <v>2</v>
      </c>
      <c r="D32" s="108"/>
      <c r="E32" s="106"/>
      <c r="F32" s="106"/>
      <c r="G32" s="106"/>
      <c r="H32" s="108"/>
      <c r="I32" s="106">
        <v>1</v>
      </c>
      <c r="J32" s="107">
        <v>1</v>
      </c>
      <c r="K32" s="109">
        <f t="shared" si="7"/>
        <v>4</v>
      </c>
      <c r="L32" s="110"/>
      <c r="M32" s="103" t="str">
        <f t="shared" si="5"/>
        <v>10/11</v>
      </c>
      <c r="N32" s="102">
        <f t="shared" si="6"/>
        <v>4</v>
      </c>
    </row>
    <row r="33" spans="1:18" x14ac:dyDescent="0.2">
      <c r="A33" s="105" t="s">
        <v>83</v>
      </c>
      <c r="B33" s="106"/>
      <c r="C33" s="106">
        <v>1</v>
      </c>
      <c r="D33" s="108"/>
      <c r="E33" s="106"/>
      <c r="F33" s="106"/>
      <c r="G33" s="106"/>
      <c r="H33" s="108"/>
      <c r="I33" s="106"/>
      <c r="J33" s="107">
        <v>6</v>
      </c>
      <c r="K33" s="109">
        <f t="shared" si="7"/>
        <v>7</v>
      </c>
      <c r="L33" s="110"/>
      <c r="M33" s="103" t="str">
        <f t="shared" si="5"/>
        <v>11/12</v>
      </c>
      <c r="N33" s="102">
        <f t="shared" ref="N33:N37" si="8">K33</f>
        <v>7</v>
      </c>
    </row>
    <row r="34" spans="1:18" x14ac:dyDescent="0.2">
      <c r="A34" s="105" t="s">
        <v>118</v>
      </c>
      <c r="B34" s="106"/>
      <c r="C34" s="106">
        <v>7</v>
      </c>
      <c r="D34" s="108">
        <v>7</v>
      </c>
      <c r="E34" s="106"/>
      <c r="F34" s="106">
        <v>1</v>
      </c>
      <c r="G34" s="106"/>
      <c r="H34" s="108">
        <v>2</v>
      </c>
      <c r="I34" s="106"/>
      <c r="J34" s="107">
        <v>3</v>
      </c>
      <c r="K34" s="109">
        <f t="shared" si="7"/>
        <v>20</v>
      </c>
      <c r="L34" s="110"/>
      <c r="M34" s="103" t="str">
        <f t="shared" si="5"/>
        <v>12/13</v>
      </c>
      <c r="N34" s="102">
        <f t="shared" si="8"/>
        <v>20</v>
      </c>
    </row>
    <row r="35" spans="1:18" x14ac:dyDescent="0.2">
      <c r="A35" s="105" t="s">
        <v>124</v>
      </c>
      <c r="B35" s="106"/>
      <c r="C35" s="106">
        <v>11</v>
      </c>
      <c r="D35" s="108">
        <v>4</v>
      </c>
      <c r="E35" s="106">
        <v>1</v>
      </c>
      <c r="F35" s="106"/>
      <c r="G35" s="106"/>
      <c r="H35" s="108">
        <v>2</v>
      </c>
      <c r="I35" s="106"/>
      <c r="J35" s="107">
        <v>2</v>
      </c>
      <c r="K35" s="109">
        <f t="shared" si="7"/>
        <v>20</v>
      </c>
      <c r="L35" s="110"/>
      <c r="M35" s="103" t="str">
        <f t="shared" si="5"/>
        <v>13/14</v>
      </c>
      <c r="N35" s="102">
        <f t="shared" si="8"/>
        <v>20</v>
      </c>
    </row>
    <row r="36" spans="1:18" x14ac:dyDescent="0.2">
      <c r="A36" s="156" t="s">
        <v>128</v>
      </c>
      <c r="B36" s="299"/>
      <c r="C36" s="299">
        <v>2</v>
      </c>
      <c r="D36" s="300">
        <v>1</v>
      </c>
      <c r="E36" s="299">
        <v>1</v>
      </c>
      <c r="F36" s="299"/>
      <c r="G36" s="299"/>
      <c r="H36" s="300">
        <v>2</v>
      </c>
      <c r="I36" s="299"/>
      <c r="J36" s="301"/>
      <c r="K36" s="109">
        <f t="shared" si="7"/>
        <v>6</v>
      </c>
      <c r="L36" s="110"/>
      <c r="M36" s="103" t="str">
        <f t="shared" si="5"/>
        <v>14/15</v>
      </c>
      <c r="N36" s="102">
        <f t="shared" si="8"/>
        <v>6</v>
      </c>
    </row>
    <row r="37" spans="1:18" x14ac:dyDescent="0.2">
      <c r="A37" s="105" t="s">
        <v>130</v>
      </c>
      <c r="B37" s="299"/>
      <c r="C37" s="299"/>
      <c r="D37" s="300">
        <v>2</v>
      </c>
      <c r="E37" s="299"/>
      <c r="F37" s="299"/>
      <c r="G37" s="299">
        <v>1</v>
      </c>
      <c r="H37" s="300">
        <v>2</v>
      </c>
      <c r="I37" s="299">
        <v>1</v>
      </c>
      <c r="J37" s="301">
        <v>3</v>
      </c>
      <c r="K37" s="109">
        <f t="shared" si="7"/>
        <v>9</v>
      </c>
      <c r="L37" s="110"/>
      <c r="M37" s="103" t="str">
        <f t="shared" si="5"/>
        <v>15/16</v>
      </c>
      <c r="N37" s="102">
        <f t="shared" si="8"/>
        <v>9</v>
      </c>
    </row>
    <row r="38" spans="1:18" x14ac:dyDescent="0.2">
      <c r="A38" s="156" t="s">
        <v>147</v>
      </c>
      <c r="B38" s="299"/>
      <c r="C38" s="299">
        <v>3</v>
      </c>
      <c r="D38" s="300">
        <v>2</v>
      </c>
      <c r="E38" s="299">
        <v>3</v>
      </c>
      <c r="F38" s="299">
        <v>3</v>
      </c>
      <c r="G38" s="299"/>
      <c r="H38" s="300">
        <v>3</v>
      </c>
      <c r="I38" s="299"/>
      <c r="J38" s="301">
        <v>8</v>
      </c>
      <c r="K38" s="109">
        <f t="shared" si="7"/>
        <v>22</v>
      </c>
      <c r="L38" s="110"/>
      <c r="M38" s="103" t="str">
        <f t="shared" ref="M38:M40" si="9">A38</f>
        <v>16/17</v>
      </c>
      <c r="N38" s="102">
        <f t="shared" ref="N38:N40" si="10">K38</f>
        <v>22</v>
      </c>
    </row>
    <row r="39" spans="1:18" x14ac:dyDescent="0.2">
      <c r="A39" s="156" t="s">
        <v>160</v>
      </c>
      <c r="B39" s="299"/>
      <c r="C39" s="299">
        <v>4</v>
      </c>
      <c r="D39" s="300">
        <v>1</v>
      </c>
      <c r="E39" s="299">
        <v>1</v>
      </c>
      <c r="F39" s="299">
        <v>2</v>
      </c>
      <c r="G39" s="299"/>
      <c r="H39" s="300"/>
      <c r="I39" s="299">
        <v>1</v>
      </c>
      <c r="J39" s="301">
        <v>1</v>
      </c>
      <c r="K39" s="109">
        <f t="shared" si="7"/>
        <v>10</v>
      </c>
      <c r="L39" s="110"/>
      <c r="M39" s="103" t="str">
        <f t="shared" si="9"/>
        <v>17/18</v>
      </c>
      <c r="N39" s="102">
        <f t="shared" si="10"/>
        <v>10</v>
      </c>
    </row>
    <row r="40" spans="1:18" x14ac:dyDescent="0.2">
      <c r="A40" s="113" t="s">
        <v>167</v>
      </c>
      <c r="B40" s="119"/>
      <c r="C40" s="119">
        <v>4</v>
      </c>
      <c r="D40" s="126">
        <v>2</v>
      </c>
      <c r="E40" s="119">
        <v>3</v>
      </c>
      <c r="F40" s="119"/>
      <c r="G40" s="119"/>
      <c r="H40" s="126">
        <v>1</v>
      </c>
      <c r="I40" s="119">
        <v>3</v>
      </c>
      <c r="J40" s="279">
        <v>10</v>
      </c>
      <c r="K40" s="114">
        <f t="shared" si="7"/>
        <v>23</v>
      </c>
      <c r="L40" s="110"/>
      <c r="M40" s="147" t="str">
        <f t="shared" si="9"/>
        <v>18/19</v>
      </c>
      <c r="N40" s="159">
        <f t="shared" si="10"/>
        <v>23</v>
      </c>
    </row>
    <row r="41" spans="1:18" x14ac:dyDescent="0.2">
      <c r="A41" s="149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80"/>
      <c r="M41" s="150"/>
      <c r="N41" s="143"/>
      <c r="O41" s="74"/>
    </row>
    <row r="42" spans="1:18" ht="45.75" thickBot="1" x14ac:dyDescent="0.25">
      <c r="A42" s="117" t="s">
        <v>53</v>
      </c>
      <c r="B42" s="87" t="s">
        <v>31</v>
      </c>
      <c r="C42" s="87" t="s">
        <v>2</v>
      </c>
      <c r="D42" s="88" t="s">
        <v>166</v>
      </c>
      <c r="E42" s="87" t="s">
        <v>44</v>
      </c>
      <c r="F42" s="87" t="s">
        <v>119</v>
      </c>
      <c r="G42" s="87" t="s">
        <v>3</v>
      </c>
      <c r="H42" s="89" t="s">
        <v>1</v>
      </c>
      <c r="I42" s="87" t="s">
        <v>28</v>
      </c>
      <c r="J42" s="88" t="s">
        <v>54</v>
      </c>
      <c r="K42" s="90" t="s">
        <v>4</v>
      </c>
      <c r="L42" s="80"/>
      <c r="M42" s="73" t="str">
        <f t="shared" ref="M42:M57" si="11">A42</f>
        <v>Celkem Erasmus</v>
      </c>
      <c r="N42" s="89" t="str">
        <f t="shared" ref="N42:N52" si="12">K42</f>
        <v>UJEP</v>
      </c>
      <c r="P42" s="314" t="s">
        <v>33</v>
      </c>
      <c r="Q42" s="315" t="s">
        <v>51</v>
      </c>
      <c r="R42" s="316" t="s">
        <v>52</v>
      </c>
    </row>
    <row r="43" spans="1:18" s="78" customFormat="1" ht="12" thickTop="1" x14ac:dyDescent="0.2">
      <c r="A43" s="91" t="str">
        <f t="shared" ref="A43:A56" si="13">A3</f>
        <v>01/02</v>
      </c>
      <c r="B43" s="92">
        <f t="shared" ref="B43:J43" si="14">B3+B23</f>
        <v>0</v>
      </c>
      <c r="C43" s="92">
        <f t="shared" si="14"/>
        <v>1</v>
      </c>
      <c r="D43" s="93">
        <f t="shared" si="14"/>
        <v>0</v>
      </c>
      <c r="E43" s="92">
        <f t="shared" si="14"/>
        <v>0</v>
      </c>
      <c r="F43" s="92">
        <f t="shared" si="14"/>
        <v>0</v>
      </c>
      <c r="G43" s="92">
        <f t="shared" si="14"/>
        <v>0</v>
      </c>
      <c r="H43" s="94">
        <f t="shared" si="14"/>
        <v>3</v>
      </c>
      <c r="I43" s="92">
        <f t="shared" si="14"/>
        <v>0</v>
      </c>
      <c r="J43" s="93">
        <f t="shared" si="14"/>
        <v>0</v>
      </c>
      <c r="K43" s="95">
        <f t="shared" ref="K43:K57" si="15">SUM(B43:J43)</f>
        <v>4</v>
      </c>
      <c r="L43" s="80"/>
      <c r="M43" s="96" t="str">
        <f t="shared" si="11"/>
        <v>01/02</v>
      </c>
      <c r="N43" s="97">
        <f t="shared" si="12"/>
        <v>4</v>
      </c>
      <c r="P43" s="317" t="str">
        <f>M43</f>
        <v>01/02</v>
      </c>
      <c r="Q43" s="318">
        <f t="shared" ref="Q43:Q60" si="16">N3</f>
        <v>4</v>
      </c>
      <c r="R43" s="319">
        <f t="shared" ref="R43:R60" si="17">N23</f>
        <v>0</v>
      </c>
    </row>
    <row r="44" spans="1:18" s="78" customFormat="1" x14ac:dyDescent="0.2">
      <c r="A44" s="91" t="str">
        <f t="shared" si="13"/>
        <v>02/03</v>
      </c>
      <c r="B44" s="99">
        <f t="shared" ref="B44:J44" si="18">B4+B24</f>
        <v>0</v>
      </c>
      <c r="C44" s="99">
        <f t="shared" si="18"/>
        <v>1</v>
      </c>
      <c r="D44" s="100">
        <f t="shared" si="18"/>
        <v>0</v>
      </c>
      <c r="E44" s="99">
        <f t="shared" si="18"/>
        <v>0</v>
      </c>
      <c r="F44" s="99">
        <f t="shared" si="18"/>
        <v>0</v>
      </c>
      <c r="G44" s="99">
        <f t="shared" si="18"/>
        <v>0</v>
      </c>
      <c r="H44" s="101">
        <f t="shared" si="18"/>
        <v>1</v>
      </c>
      <c r="I44" s="99">
        <f t="shared" si="18"/>
        <v>0</v>
      </c>
      <c r="J44" s="100">
        <f t="shared" si="18"/>
        <v>0</v>
      </c>
      <c r="K44" s="102">
        <f t="shared" si="15"/>
        <v>2</v>
      </c>
      <c r="L44" s="80"/>
      <c r="M44" s="103" t="str">
        <f t="shared" si="11"/>
        <v>02/03</v>
      </c>
      <c r="N44" s="104">
        <f t="shared" si="12"/>
        <v>2</v>
      </c>
      <c r="P44" s="320" t="str">
        <f t="shared" ref="P44:P52" si="19">M44</f>
        <v>02/03</v>
      </c>
      <c r="Q44" s="321">
        <f t="shared" si="16"/>
        <v>2</v>
      </c>
      <c r="R44" s="322">
        <f t="shared" si="17"/>
        <v>0</v>
      </c>
    </row>
    <row r="45" spans="1:18" s="78" customFormat="1" x14ac:dyDescent="0.2">
      <c r="A45" s="91" t="str">
        <f t="shared" si="13"/>
        <v>03/04</v>
      </c>
      <c r="B45" s="99">
        <f t="shared" ref="B45:J45" si="20">B5+B25</f>
        <v>0</v>
      </c>
      <c r="C45" s="99">
        <f t="shared" si="20"/>
        <v>3</v>
      </c>
      <c r="D45" s="100">
        <f t="shared" si="20"/>
        <v>0</v>
      </c>
      <c r="E45" s="99">
        <f t="shared" si="20"/>
        <v>0</v>
      </c>
      <c r="F45" s="99">
        <f t="shared" si="20"/>
        <v>0</v>
      </c>
      <c r="G45" s="99">
        <f t="shared" si="20"/>
        <v>2</v>
      </c>
      <c r="H45" s="101">
        <f t="shared" si="20"/>
        <v>6</v>
      </c>
      <c r="I45" s="99">
        <f t="shared" si="20"/>
        <v>0</v>
      </c>
      <c r="J45" s="100">
        <f t="shared" si="20"/>
        <v>0</v>
      </c>
      <c r="K45" s="102">
        <f t="shared" si="15"/>
        <v>11</v>
      </c>
      <c r="L45" s="80"/>
      <c r="M45" s="103" t="str">
        <f t="shared" si="11"/>
        <v>03/04</v>
      </c>
      <c r="N45" s="104">
        <f t="shared" si="12"/>
        <v>11</v>
      </c>
      <c r="P45" s="320" t="str">
        <f t="shared" si="19"/>
        <v>03/04</v>
      </c>
      <c r="Q45" s="321">
        <f t="shared" si="16"/>
        <v>11</v>
      </c>
      <c r="R45" s="322">
        <f t="shared" si="17"/>
        <v>0</v>
      </c>
    </row>
    <row r="46" spans="1:18" s="78" customFormat="1" x14ac:dyDescent="0.2">
      <c r="A46" s="91" t="str">
        <f t="shared" si="13"/>
        <v>04/05</v>
      </c>
      <c r="B46" s="106">
        <f t="shared" ref="B46:J46" si="21">B6+B26</f>
        <v>0</v>
      </c>
      <c r="C46" s="106">
        <f t="shared" si="21"/>
        <v>2</v>
      </c>
      <c r="D46" s="107">
        <f t="shared" si="21"/>
        <v>1</v>
      </c>
      <c r="E46" s="106">
        <f t="shared" si="21"/>
        <v>1</v>
      </c>
      <c r="F46" s="106">
        <f t="shared" si="21"/>
        <v>0</v>
      </c>
      <c r="G46" s="106">
        <f t="shared" si="21"/>
        <v>3</v>
      </c>
      <c r="H46" s="108">
        <f t="shared" si="21"/>
        <v>5</v>
      </c>
      <c r="I46" s="106">
        <f t="shared" si="21"/>
        <v>1</v>
      </c>
      <c r="J46" s="107">
        <f t="shared" si="21"/>
        <v>0</v>
      </c>
      <c r="K46" s="109">
        <f t="shared" si="15"/>
        <v>13</v>
      </c>
      <c r="L46" s="110"/>
      <c r="M46" s="103" t="str">
        <f t="shared" si="11"/>
        <v>04/05</v>
      </c>
      <c r="N46" s="104">
        <f t="shared" si="12"/>
        <v>13</v>
      </c>
      <c r="P46" s="320" t="str">
        <f t="shared" si="19"/>
        <v>04/05</v>
      </c>
      <c r="Q46" s="321">
        <f t="shared" si="16"/>
        <v>13</v>
      </c>
      <c r="R46" s="322">
        <f t="shared" si="17"/>
        <v>0</v>
      </c>
    </row>
    <row r="47" spans="1:18" x14ac:dyDescent="0.2">
      <c r="A47" s="91" t="str">
        <f t="shared" si="13"/>
        <v>05/06</v>
      </c>
      <c r="B47" s="106">
        <f t="shared" ref="B47:J47" si="22">B7+B27</f>
        <v>0</v>
      </c>
      <c r="C47" s="106">
        <f t="shared" si="22"/>
        <v>7</v>
      </c>
      <c r="D47" s="106">
        <f t="shared" si="22"/>
        <v>0</v>
      </c>
      <c r="E47" s="106">
        <f t="shared" si="22"/>
        <v>1</v>
      </c>
      <c r="F47" s="106">
        <f t="shared" si="22"/>
        <v>3</v>
      </c>
      <c r="G47" s="106">
        <f t="shared" si="22"/>
        <v>4</v>
      </c>
      <c r="H47" s="108">
        <f t="shared" si="22"/>
        <v>16</v>
      </c>
      <c r="I47" s="106">
        <f t="shared" si="22"/>
        <v>0</v>
      </c>
      <c r="J47" s="107">
        <f t="shared" si="22"/>
        <v>0</v>
      </c>
      <c r="K47" s="109">
        <f t="shared" si="15"/>
        <v>31</v>
      </c>
      <c r="L47" s="110"/>
      <c r="M47" s="103" t="str">
        <f t="shared" si="11"/>
        <v>05/06</v>
      </c>
      <c r="N47" s="104">
        <f t="shared" si="12"/>
        <v>31</v>
      </c>
      <c r="P47" s="320" t="str">
        <f t="shared" si="19"/>
        <v>05/06</v>
      </c>
      <c r="Q47" s="321">
        <f t="shared" si="16"/>
        <v>31</v>
      </c>
      <c r="R47" s="322">
        <f t="shared" si="17"/>
        <v>0</v>
      </c>
    </row>
    <row r="48" spans="1:18" x14ac:dyDescent="0.2">
      <c r="A48" s="91" t="str">
        <f t="shared" si="13"/>
        <v>06/07</v>
      </c>
      <c r="B48" s="106">
        <f t="shared" ref="B48:J48" si="23">B8+B28</f>
        <v>0</v>
      </c>
      <c r="C48" s="106">
        <f t="shared" si="23"/>
        <v>9</v>
      </c>
      <c r="D48" s="106">
        <f t="shared" si="23"/>
        <v>1</v>
      </c>
      <c r="E48" s="106">
        <f t="shared" si="23"/>
        <v>5</v>
      </c>
      <c r="F48" s="106">
        <f t="shared" si="23"/>
        <v>2</v>
      </c>
      <c r="G48" s="106">
        <f t="shared" si="23"/>
        <v>5</v>
      </c>
      <c r="H48" s="108">
        <f t="shared" si="23"/>
        <v>13</v>
      </c>
      <c r="I48" s="106">
        <f t="shared" si="23"/>
        <v>6</v>
      </c>
      <c r="J48" s="107">
        <f t="shared" si="23"/>
        <v>0</v>
      </c>
      <c r="K48" s="109">
        <f t="shared" si="15"/>
        <v>41</v>
      </c>
      <c r="L48" s="110"/>
      <c r="M48" s="103" t="str">
        <f t="shared" si="11"/>
        <v>06/07</v>
      </c>
      <c r="N48" s="104">
        <f t="shared" si="12"/>
        <v>41</v>
      </c>
      <c r="P48" s="320" t="str">
        <f t="shared" si="19"/>
        <v>06/07</v>
      </c>
      <c r="Q48" s="321">
        <f t="shared" si="16"/>
        <v>41</v>
      </c>
      <c r="R48" s="322">
        <f t="shared" si="17"/>
        <v>0</v>
      </c>
    </row>
    <row r="49" spans="1:18" x14ac:dyDescent="0.2">
      <c r="A49" s="91" t="str">
        <f t="shared" si="13"/>
        <v>07/08</v>
      </c>
      <c r="B49" s="106">
        <f t="shared" ref="B49:J49" si="24">B9+B29</f>
        <v>6</v>
      </c>
      <c r="C49" s="106">
        <f t="shared" si="24"/>
        <v>12</v>
      </c>
      <c r="D49" s="106">
        <f t="shared" si="24"/>
        <v>3</v>
      </c>
      <c r="E49" s="106">
        <f t="shared" si="24"/>
        <v>3</v>
      </c>
      <c r="F49" s="106">
        <f t="shared" si="24"/>
        <v>0</v>
      </c>
      <c r="G49" s="106">
        <f t="shared" si="24"/>
        <v>0</v>
      </c>
      <c r="H49" s="108">
        <f t="shared" si="24"/>
        <v>19</v>
      </c>
      <c r="I49" s="106">
        <f t="shared" si="24"/>
        <v>0</v>
      </c>
      <c r="J49" s="107">
        <f t="shared" si="24"/>
        <v>0</v>
      </c>
      <c r="K49" s="109">
        <f t="shared" si="15"/>
        <v>43</v>
      </c>
      <c r="L49" s="110"/>
      <c r="M49" s="103" t="str">
        <f t="shared" si="11"/>
        <v>07/08</v>
      </c>
      <c r="N49" s="104">
        <f t="shared" si="12"/>
        <v>43</v>
      </c>
      <c r="P49" s="320" t="str">
        <f t="shared" si="19"/>
        <v>07/08</v>
      </c>
      <c r="Q49" s="321">
        <f t="shared" si="16"/>
        <v>43</v>
      </c>
      <c r="R49" s="322">
        <f t="shared" si="17"/>
        <v>0</v>
      </c>
    </row>
    <row r="50" spans="1:18" x14ac:dyDescent="0.2">
      <c r="A50" s="91" t="str">
        <f t="shared" si="13"/>
        <v>08/09</v>
      </c>
      <c r="B50" s="106">
        <f t="shared" ref="B50:J50" si="25">B10+B30</f>
        <v>7</v>
      </c>
      <c r="C50" s="106">
        <f t="shared" si="25"/>
        <v>10</v>
      </c>
      <c r="D50" s="106">
        <f t="shared" si="25"/>
        <v>5</v>
      </c>
      <c r="E50" s="106">
        <f t="shared" si="25"/>
        <v>1</v>
      </c>
      <c r="F50" s="106">
        <f t="shared" si="25"/>
        <v>0</v>
      </c>
      <c r="G50" s="106">
        <f t="shared" si="25"/>
        <v>5</v>
      </c>
      <c r="H50" s="108">
        <f t="shared" si="25"/>
        <v>28</v>
      </c>
      <c r="I50" s="106">
        <f t="shared" si="25"/>
        <v>6</v>
      </c>
      <c r="J50" s="107">
        <f t="shared" si="25"/>
        <v>0</v>
      </c>
      <c r="K50" s="109">
        <f t="shared" si="15"/>
        <v>62</v>
      </c>
      <c r="L50" s="110"/>
      <c r="M50" s="103" t="str">
        <f t="shared" si="11"/>
        <v>08/09</v>
      </c>
      <c r="N50" s="104">
        <f t="shared" si="12"/>
        <v>62</v>
      </c>
      <c r="P50" s="320" t="str">
        <f t="shared" si="19"/>
        <v>08/09</v>
      </c>
      <c r="Q50" s="321">
        <f t="shared" si="16"/>
        <v>62</v>
      </c>
      <c r="R50" s="322">
        <f t="shared" si="17"/>
        <v>0</v>
      </c>
    </row>
    <row r="51" spans="1:18" x14ac:dyDescent="0.2">
      <c r="A51" s="91" t="str">
        <f t="shared" si="13"/>
        <v>09/10</v>
      </c>
      <c r="B51" s="106">
        <f t="shared" ref="B51:J51" si="26">B11+B31</f>
        <v>10</v>
      </c>
      <c r="C51" s="106">
        <f t="shared" si="26"/>
        <v>17</v>
      </c>
      <c r="D51" s="106">
        <f t="shared" si="26"/>
        <v>3</v>
      </c>
      <c r="E51" s="106">
        <f t="shared" si="26"/>
        <v>0</v>
      </c>
      <c r="F51" s="106">
        <f t="shared" si="26"/>
        <v>0</v>
      </c>
      <c r="G51" s="106">
        <f t="shared" si="26"/>
        <v>2</v>
      </c>
      <c r="H51" s="108">
        <f t="shared" si="26"/>
        <v>23</v>
      </c>
      <c r="I51" s="106">
        <f t="shared" si="26"/>
        <v>0</v>
      </c>
      <c r="J51" s="107">
        <f t="shared" si="26"/>
        <v>1</v>
      </c>
      <c r="K51" s="109">
        <f t="shared" si="15"/>
        <v>56</v>
      </c>
      <c r="L51" s="110"/>
      <c r="M51" s="103" t="str">
        <f t="shared" si="11"/>
        <v>09/10</v>
      </c>
      <c r="N51" s="104">
        <f t="shared" si="12"/>
        <v>56</v>
      </c>
      <c r="P51" s="320" t="str">
        <f t="shared" si="19"/>
        <v>09/10</v>
      </c>
      <c r="Q51" s="321">
        <f t="shared" si="16"/>
        <v>52</v>
      </c>
      <c r="R51" s="322">
        <f t="shared" si="17"/>
        <v>4</v>
      </c>
    </row>
    <row r="52" spans="1:18" x14ac:dyDescent="0.2">
      <c r="A52" s="91" t="str">
        <f t="shared" si="13"/>
        <v>10/11</v>
      </c>
      <c r="B52" s="162">
        <f t="shared" ref="B52:J52" si="27">B12+B32</f>
        <v>9</v>
      </c>
      <c r="C52" s="106">
        <f t="shared" si="27"/>
        <v>14</v>
      </c>
      <c r="D52" s="106">
        <f t="shared" si="27"/>
        <v>12</v>
      </c>
      <c r="E52" s="106">
        <f t="shared" si="27"/>
        <v>3</v>
      </c>
      <c r="F52" s="106">
        <f t="shared" si="27"/>
        <v>0</v>
      </c>
      <c r="G52" s="106">
        <f t="shared" si="27"/>
        <v>2</v>
      </c>
      <c r="H52" s="108">
        <f t="shared" si="27"/>
        <v>26</v>
      </c>
      <c r="I52" s="106">
        <f t="shared" si="27"/>
        <v>3</v>
      </c>
      <c r="J52" s="163">
        <f t="shared" si="27"/>
        <v>1</v>
      </c>
      <c r="K52" s="109">
        <f t="shared" si="15"/>
        <v>70</v>
      </c>
      <c r="L52" s="110"/>
      <c r="M52" s="103" t="str">
        <f t="shared" si="11"/>
        <v>10/11</v>
      </c>
      <c r="N52" s="102">
        <f t="shared" si="12"/>
        <v>70</v>
      </c>
      <c r="P52" s="320" t="str">
        <f t="shared" si="19"/>
        <v>10/11</v>
      </c>
      <c r="Q52" s="321">
        <f t="shared" si="16"/>
        <v>66</v>
      </c>
      <c r="R52" s="322">
        <f t="shared" si="17"/>
        <v>4</v>
      </c>
    </row>
    <row r="53" spans="1:18" x14ac:dyDescent="0.2">
      <c r="A53" s="91" t="str">
        <f t="shared" si="13"/>
        <v>11/12</v>
      </c>
      <c r="B53" s="162">
        <f t="shared" ref="B53:J53" si="28">B13+B33</f>
        <v>11</v>
      </c>
      <c r="C53" s="106">
        <f t="shared" si="28"/>
        <v>9</v>
      </c>
      <c r="D53" s="106">
        <f t="shared" si="28"/>
        <v>3</v>
      </c>
      <c r="E53" s="106">
        <f t="shared" si="28"/>
        <v>2</v>
      </c>
      <c r="F53" s="106">
        <f t="shared" si="28"/>
        <v>2</v>
      </c>
      <c r="G53" s="106">
        <f t="shared" si="28"/>
        <v>2</v>
      </c>
      <c r="H53" s="108">
        <f t="shared" si="28"/>
        <v>14</v>
      </c>
      <c r="I53" s="106">
        <f t="shared" si="28"/>
        <v>5</v>
      </c>
      <c r="J53" s="163">
        <f t="shared" si="28"/>
        <v>6</v>
      </c>
      <c r="K53" s="109">
        <f t="shared" si="15"/>
        <v>54</v>
      </c>
      <c r="L53" s="110"/>
      <c r="M53" s="103" t="str">
        <f t="shared" si="11"/>
        <v>11/12</v>
      </c>
      <c r="N53" s="102">
        <f t="shared" ref="N53:N57" si="29">K53</f>
        <v>54</v>
      </c>
      <c r="P53" s="320" t="str">
        <f t="shared" ref="P53:P57" si="30">M53</f>
        <v>11/12</v>
      </c>
      <c r="Q53" s="321">
        <f t="shared" si="16"/>
        <v>47</v>
      </c>
      <c r="R53" s="322">
        <f t="shared" si="17"/>
        <v>7</v>
      </c>
    </row>
    <row r="54" spans="1:18" x14ac:dyDescent="0.2">
      <c r="A54" s="91" t="str">
        <f t="shared" si="13"/>
        <v>12/13</v>
      </c>
      <c r="B54" s="162">
        <f t="shared" ref="B54:J54" si="31">B14+B34</f>
        <v>13</v>
      </c>
      <c r="C54" s="106">
        <f t="shared" si="31"/>
        <v>12</v>
      </c>
      <c r="D54" s="106">
        <f t="shared" si="31"/>
        <v>16</v>
      </c>
      <c r="E54" s="106">
        <f t="shared" si="31"/>
        <v>2</v>
      </c>
      <c r="F54" s="106">
        <f t="shared" si="31"/>
        <v>1</v>
      </c>
      <c r="G54" s="106">
        <f t="shared" si="31"/>
        <v>2</v>
      </c>
      <c r="H54" s="108">
        <f t="shared" si="31"/>
        <v>24</v>
      </c>
      <c r="I54" s="106">
        <f t="shared" si="31"/>
        <v>1</v>
      </c>
      <c r="J54" s="163">
        <f t="shared" si="31"/>
        <v>3</v>
      </c>
      <c r="K54" s="109">
        <f t="shared" si="15"/>
        <v>74</v>
      </c>
      <c r="L54" s="110"/>
      <c r="M54" s="103" t="str">
        <f t="shared" si="11"/>
        <v>12/13</v>
      </c>
      <c r="N54" s="102">
        <f t="shared" si="29"/>
        <v>74</v>
      </c>
      <c r="P54" s="320" t="str">
        <f t="shared" si="30"/>
        <v>12/13</v>
      </c>
      <c r="Q54" s="321">
        <f t="shared" si="16"/>
        <v>54</v>
      </c>
      <c r="R54" s="322">
        <f t="shared" si="17"/>
        <v>20</v>
      </c>
    </row>
    <row r="55" spans="1:18" x14ac:dyDescent="0.2">
      <c r="A55" s="91" t="str">
        <f t="shared" si="13"/>
        <v>13/14</v>
      </c>
      <c r="B55" s="162">
        <f t="shared" ref="B55:J55" si="32">B15+B35</f>
        <v>8</v>
      </c>
      <c r="C55" s="106">
        <f t="shared" si="32"/>
        <v>16</v>
      </c>
      <c r="D55" s="106">
        <f t="shared" si="32"/>
        <v>10</v>
      </c>
      <c r="E55" s="106">
        <f t="shared" si="32"/>
        <v>6</v>
      </c>
      <c r="F55" s="106">
        <f t="shared" si="32"/>
        <v>2</v>
      </c>
      <c r="G55" s="106">
        <f t="shared" si="32"/>
        <v>7</v>
      </c>
      <c r="H55" s="108">
        <f t="shared" si="32"/>
        <v>27</v>
      </c>
      <c r="I55" s="106">
        <f t="shared" si="32"/>
        <v>1</v>
      </c>
      <c r="J55" s="163">
        <f t="shared" si="32"/>
        <v>2</v>
      </c>
      <c r="K55" s="109">
        <f t="shared" si="15"/>
        <v>79</v>
      </c>
      <c r="L55" s="110"/>
      <c r="M55" s="103" t="str">
        <f t="shared" si="11"/>
        <v>13/14</v>
      </c>
      <c r="N55" s="102">
        <f t="shared" si="29"/>
        <v>79</v>
      </c>
      <c r="P55" s="320" t="str">
        <f t="shared" si="30"/>
        <v>13/14</v>
      </c>
      <c r="Q55" s="321">
        <f t="shared" si="16"/>
        <v>59</v>
      </c>
      <c r="R55" s="322">
        <f t="shared" si="17"/>
        <v>20</v>
      </c>
    </row>
    <row r="56" spans="1:18" x14ac:dyDescent="0.2">
      <c r="A56" s="91" t="str">
        <f t="shared" si="13"/>
        <v>14/15</v>
      </c>
      <c r="B56" s="162">
        <f t="shared" ref="B56:J56" si="33">B16+B36</f>
        <v>6</v>
      </c>
      <c r="C56" s="106">
        <f t="shared" si="33"/>
        <v>6</v>
      </c>
      <c r="D56" s="106">
        <f t="shared" si="33"/>
        <v>4</v>
      </c>
      <c r="E56" s="106">
        <f t="shared" si="33"/>
        <v>2</v>
      </c>
      <c r="F56" s="106">
        <f t="shared" si="33"/>
        <v>6</v>
      </c>
      <c r="G56" s="106">
        <f t="shared" si="33"/>
        <v>5</v>
      </c>
      <c r="H56" s="108">
        <f t="shared" si="33"/>
        <v>25</v>
      </c>
      <c r="I56" s="106">
        <f t="shared" si="33"/>
        <v>2</v>
      </c>
      <c r="J56" s="163">
        <f t="shared" si="33"/>
        <v>0</v>
      </c>
      <c r="K56" s="109">
        <f t="shared" si="15"/>
        <v>56</v>
      </c>
      <c r="L56" s="110"/>
      <c r="M56" s="103" t="str">
        <f t="shared" si="11"/>
        <v>14/15</v>
      </c>
      <c r="N56" s="102">
        <f t="shared" si="29"/>
        <v>56</v>
      </c>
      <c r="P56" s="320" t="str">
        <f t="shared" si="30"/>
        <v>14/15</v>
      </c>
      <c r="Q56" s="321">
        <f t="shared" si="16"/>
        <v>50</v>
      </c>
      <c r="R56" s="322">
        <f t="shared" si="17"/>
        <v>6</v>
      </c>
    </row>
    <row r="57" spans="1:18" x14ac:dyDescent="0.2">
      <c r="A57" s="91" t="s">
        <v>130</v>
      </c>
      <c r="B57" s="162">
        <f t="shared" ref="B57:J57" si="34">B17+B37</f>
        <v>5</v>
      </c>
      <c r="C57" s="106">
        <f t="shared" si="34"/>
        <v>1</v>
      </c>
      <c r="D57" s="106">
        <f t="shared" si="34"/>
        <v>4</v>
      </c>
      <c r="E57" s="106">
        <f t="shared" si="34"/>
        <v>3</v>
      </c>
      <c r="F57" s="106">
        <f t="shared" si="34"/>
        <v>3</v>
      </c>
      <c r="G57" s="106">
        <f t="shared" si="34"/>
        <v>2</v>
      </c>
      <c r="H57" s="108">
        <f t="shared" si="34"/>
        <v>12</v>
      </c>
      <c r="I57" s="106">
        <f t="shared" si="34"/>
        <v>2</v>
      </c>
      <c r="J57" s="163">
        <f t="shared" si="34"/>
        <v>3</v>
      </c>
      <c r="K57" s="109">
        <f t="shared" si="15"/>
        <v>35</v>
      </c>
      <c r="L57" s="110"/>
      <c r="M57" s="103" t="str">
        <f t="shared" si="11"/>
        <v>15/16</v>
      </c>
      <c r="N57" s="102">
        <f t="shared" si="29"/>
        <v>35</v>
      </c>
      <c r="P57" s="320" t="str">
        <f t="shared" si="30"/>
        <v>15/16</v>
      </c>
      <c r="Q57" s="321">
        <f t="shared" si="16"/>
        <v>26</v>
      </c>
      <c r="R57" s="322">
        <f t="shared" si="17"/>
        <v>9</v>
      </c>
    </row>
    <row r="58" spans="1:18" x14ac:dyDescent="0.2">
      <c r="A58" s="91" t="s">
        <v>147</v>
      </c>
      <c r="B58" s="162">
        <f t="shared" ref="B58:J58" si="35">B18+B38</f>
        <v>8</v>
      </c>
      <c r="C58" s="106">
        <f t="shared" si="35"/>
        <v>6</v>
      </c>
      <c r="D58" s="106">
        <f t="shared" si="35"/>
        <v>4</v>
      </c>
      <c r="E58" s="106">
        <f t="shared" si="35"/>
        <v>4</v>
      </c>
      <c r="F58" s="106">
        <f t="shared" si="35"/>
        <v>9</v>
      </c>
      <c r="G58" s="106">
        <f t="shared" si="35"/>
        <v>4</v>
      </c>
      <c r="H58" s="108">
        <f t="shared" si="35"/>
        <v>24</v>
      </c>
      <c r="I58" s="106">
        <f t="shared" si="35"/>
        <v>1</v>
      </c>
      <c r="J58" s="163">
        <f t="shared" si="35"/>
        <v>8</v>
      </c>
      <c r="K58" s="109">
        <f t="shared" ref="K58" si="36">SUM(B58:J58)</f>
        <v>68</v>
      </c>
      <c r="L58" s="110"/>
      <c r="M58" s="103" t="str">
        <f t="shared" ref="M58" si="37">A58</f>
        <v>16/17</v>
      </c>
      <c r="N58" s="102">
        <f t="shared" ref="N58" si="38">K58</f>
        <v>68</v>
      </c>
      <c r="P58" s="320" t="str">
        <f t="shared" ref="P58" si="39">M58</f>
        <v>16/17</v>
      </c>
      <c r="Q58" s="321">
        <f t="shared" si="16"/>
        <v>46</v>
      </c>
      <c r="R58" s="322">
        <f t="shared" si="17"/>
        <v>22</v>
      </c>
    </row>
    <row r="59" spans="1:18" x14ac:dyDescent="0.2">
      <c r="A59" s="91" t="s">
        <v>160</v>
      </c>
      <c r="B59" s="162">
        <f t="shared" ref="B59:J59" si="40">B19+B39</f>
        <v>3</v>
      </c>
      <c r="C59" s="106">
        <f t="shared" si="40"/>
        <v>7</v>
      </c>
      <c r="D59" s="106">
        <f t="shared" si="40"/>
        <v>23</v>
      </c>
      <c r="E59" s="106">
        <f t="shared" si="40"/>
        <v>1</v>
      </c>
      <c r="F59" s="106">
        <f t="shared" si="40"/>
        <v>9</v>
      </c>
      <c r="G59" s="106">
        <f t="shared" si="40"/>
        <v>1</v>
      </c>
      <c r="H59" s="108">
        <f t="shared" si="40"/>
        <v>17</v>
      </c>
      <c r="I59" s="106">
        <f t="shared" si="40"/>
        <v>2</v>
      </c>
      <c r="J59" s="163">
        <f t="shared" si="40"/>
        <v>1</v>
      </c>
      <c r="K59" s="109">
        <f t="shared" ref="K59:K60" si="41">SUM(B59:J59)</f>
        <v>64</v>
      </c>
      <c r="L59" s="110"/>
      <c r="M59" s="103" t="str">
        <f t="shared" ref="M59:M60" si="42">A59</f>
        <v>17/18</v>
      </c>
      <c r="N59" s="102">
        <f t="shared" ref="N59:N60" si="43">K59</f>
        <v>64</v>
      </c>
      <c r="P59" s="320" t="str">
        <f t="shared" ref="P59:P60" si="44">M59</f>
        <v>17/18</v>
      </c>
      <c r="Q59" s="321">
        <f t="shared" si="16"/>
        <v>54</v>
      </c>
      <c r="R59" s="322">
        <f t="shared" si="17"/>
        <v>10</v>
      </c>
    </row>
    <row r="60" spans="1:18" x14ac:dyDescent="0.2">
      <c r="A60" s="113" t="s">
        <v>167</v>
      </c>
      <c r="B60" s="119">
        <f t="shared" ref="B60:J60" si="45">B20+B40</f>
        <v>8</v>
      </c>
      <c r="C60" s="119">
        <f t="shared" si="45"/>
        <v>7</v>
      </c>
      <c r="D60" s="126">
        <f t="shared" si="45"/>
        <v>7</v>
      </c>
      <c r="E60" s="119">
        <f t="shared" si="45"/>
        <v>4</v>
      </c>
      <c r="F60" s="119">
        <f t="shared" si="45"/>
        <v>4</v>
      </c>
      <c r="G60" s="119">
        <f t="shared" si="45"/>
        <v>2</v>
      </c>
      <c r="H60" s="126">
        <f t="shared" si="45"/>
        <v>13</v>
      </c>
      <c r="I60" s="119">
        <f t="shared" si="45"/>
        <v>7</v>
      </c>
      <c r="J60" s="279">
        <f t="shared" si="45"/>
        <v>10</v>
      </c>
      <c r="K60" s="114">
        <f t="shared" si="41"/>
        <v>62</v>
      </c>
      <c r="L60" s="110"/>
      <c r="M60" s="147" t="str">
        <f t="shared" si="42"/>
        <v>18/19</v>
      </c>
      <c r="N60" s="159">
        <f t="shared" si="43"/>
        <v>62</v>
      </c>
      <c r="P60" s="323" t="str">
        <f t="shared" si="44"/>
        <v>18/19</v>
      </c>
      <c r="Q60" s="324">
        <f t="shared" si="16"/>
        <v>39</v>
      </c>
      <c r="R60" s="325">
        <f t="shared" si="17"/>
        <v>23</v>
      </c>
    </row>
    <row r="61" spans="1:18" x14ac:dyDescent="0.2">
      <c r="A61" s="160"/>
      <c r="B61" s="150"/>
      <c r="C61" s="150"/>
      <c r="D61" s="150"/>
      <c r="E61" s="150"/>
      <c r="F61" s="150"/>
      <c r="G61" s="150"/>
      <c r="H61" s="150"/>
      <c r="I61" s="150"/>
      <c r="J61" s="150"/>
      <c r="K61" s="145"/>
      <c r="L61" s="110"/>
      <c r="M61" s="144"/>
      <c r="N61" s="144"/>
    </row>
    <row r="62" spans="1:18" ht="45.75" thickBot="1" x14ac:dyDescent="0.25">
      <c r="A62" s="1" t="s">
        <v>185</v>
      </c>
      <c r="B62" s="4" t="s">
        <v>31</v>
      </c>
      <c r="C62" s="4" t="s">
        <v>2</v>
      </c>
      <c r="D62" s="4" t="s">
        <v>166</v>
      </c>
      <c r="E62" s="4" t="s">
        <v>44</v>
      </c>
      <c r="F62" s="4" t="s">
        <v>119</v>
      </c>
      <c r="G62" s="4" t="s">
        <v>3</v>
      </c>
      <c r="H62" s="8" t="s">
        <v>1</v>
      </c>
      <c r="I62" s="4" t="s">
        <v>28</v>
      </c>
      <c r="J62" s="5" t="s">
        <v>54</v>
      </c>
      <c r="K62" s="8" t="s">
        <v>4</v>
      </c>
      <c r="L62" s="6"/>
      <c r="M62" s="1" t="str">
        <f t="shared" ref="M62:M80" si="46">A62</f>
        <v>Výukové pobyty ICM</v>
      </c>
      <c r="N62" s="3" t="str">
        <f t="shared" ref="N62:N80" si="47">K62</f>
        <v>UJEP</v>
      </c>
    </row>
    <row r="63" spans="1:18" ht="12" thickTop="1" x14ac:dyDescent="0.2">
      <c r="A63" s="12" t="s">
        <v>58</v>
      </c>
      <c r="B63" s="172"/>
      <c r="C63" s="172"/>
      <c r="D63" s="172"/>
      <c r="E63" s="172"/>
      <c r="F63" s="172"/>
      <c r="G63" s="172"/>
      <c r="H63" s="173"/>
      <c r="I63" s="172"/>
      <c r="J63" s="281"/>
      <c r="K63" s="34">
        <f t="shared" ref="K63:K80" si="48">SUM(B63:J63)</f>
        <v>0</v>
      </c>
      <c r="L63" s="6"/>
      <c r="M63" s="16" t="str">
        <f t="shared" si="46"/>
        <v>01/02</v>
      </c>
      <c r="N63" s="17">
        <f t="shared" si="47"/>
        <v>0</v>
      </c>
    </row>
    <row r="64" spans="1:18" x14ac:dyDescent="0.2">
      <c r="A64" s="7" t="s">
        <v>59</v>
      </c>
      <c r="B64" s="179"/>
      <c r="C64" s="179"/>
      <c r="D64" s="179"/>
      <c r="E64" s="179"/>
      <c r="F64" s="179"/>
      <c r="G64" s="179"/>
      <c r="H64" s="180"/>
      <c r="I64" s="179"/>
      <c r="J64" s="282"/>
      <c r="K64" s="35">
        <f t="shared" si="48"/>
        <v>0</v>
      </c>
      <c r="L64" s="6"/>
      <c r="M64" s="22" t="str">
        <f t="shared" si="46"/>
        <v>02/03</v>
      </c>
      <c r="N64" s="21">
        <f t="shared" si="47"/>
        <v>0</v>
      </c>
    </row>
    <row r="65" spans="1:14" x14ac:dyDescent="0.2">
      <c r="A65" s="7" t="s">
        <v>60</v>
      </c>
      <c r="B65" s="179"/>
      <c r="C65" s="179"/>
      <c r="D65" s="179"/>
      <c r="E65" s="179"/>
      <c r="F65" s="179"/>
      <c r="G65" s="179"/>
      <c r="H65" s="180"/>
      <c r="I65" s="179"/>
      <c r="J65" s="282"/>
      <c r="K65" s="35">
        <f t="shared" si="48"/>
        <v>0</v>
      </c>
      <c r="L65" s="6"/>
      <c r="M65" s="22" t="str">
        <f t="shared" si="46"/>
        <v>03/04</v>
      </c>
      <c r="N65" s="21">
        <f t="shared" si="47"/>
        <v>0</v>
      </c>
    </row>
    <row r="66" spans="1:14" x14ac:dyDescent="0.2">
      <c r="A66" s="23" t="s">
        <v>61</v>
      </c>
      <c r="B66" s="179"/>
      <c r="C66" s="179"/>
      <c r="D66" s="179"/>
      <c r="E66" s="179"/>
      <c r="F66" s="179"/>
      <c r="G66" s="179"/>
      <c r="H66" s="180"/>
      <c r="I66" s="179"/>
      <c r="J66" s="282"/>
      <c r="K66" s="35">
        <f t="shared" si="48"/>
        <v>0</v>
      </c>
      <c r="L66" s="6"/>
      <c r="M66" s="22" t="str">
        <f t="shared" si="46"/>
        <v>04/05</v>
      </c>
      <c r="N66" s="21">
        <f t="shared" si="47"/>
        <v>0</v>
      </c>
    </row>
    <row r="67" spans="1:14" x14ac:dyDescent="0.2">
      <c r="A67" s="23" t="s">
        <v>62</v>
      </c>
      <c r="B67" s="179"/>
      <c r="C67" s="179"/>
      <c r="D67" s="179"/>
      <c r="E67" s="179"/>
      <c r="F67" s="179"/>
      <c r="G67" s="179"/>
      <c r="H67" s="180"/>
      <c r="I67" s="179"/>
      <c r="J67" s="282"/>
      <c r="K67" s="35">
        <f t="shared" si="48"/>
        <v>0</v>
      </c>
      <c r="L67" s="6"/>
      <c r="M67" s="22" t="str">
        <f t="shared" si="46"/>
        <v>05/06</v>
      </c>
      <c r="N67" s="21">
        <f t="shared" si="47"/>
        <v>0</v>
      </c>
    </row>
    <row r="68" spans="1:14" x14ac:dyDescent="0.2">
      <c r="A68" s="24" t="s">
        <v>64</v>
      </c>
      <c r="B68" s="187"/>
      <c r="C68" s="187"/>
      <c r="D68" s="187"/>
      <c r="E68" s="187"/>
      <c r="F68" s="187"/>
      <c r="G68" s="187"/>
      <c r="H68" s="188"/>
      <c r="I68" s="187"/>
      <c r="J68" s="283"/>
      <c r="K68" s="35">
        <f t="shared" si="48"/>
        <v>0</v>
      </c>
      <c r="L68" s="6"/>
      <c r="M68" s="22" t="str">
        <f t="shared" si="46"/>
        <v>06/07</v>
      </c>
      <c r="N68" s="21">
        <f t="shared" si="47"/>
        <v>0</v>
      </c>
    </row>
    <row r="69" spans="1:14" x14ac:dyDescent="0.2">
      <c r="A69" s="23" t="s">
        <v>63</v>
      </c>
      <c r="B69" s="179"/>
      <c r="C69" s="179"/>
      <c r="D69" s="179"/>
      <c r="E69" s="179"/>
      <c r="F69" s="179"/>
      <c r="G69" s="179"/>
      <c r="H69" s="180"/>
      <c r="I69" s="179"/>
      <c r="J69" s="282"/>
      <c r="K69" s="21">
        <f t="shared" si="48"/>
        <v>0</v>
      </c>
      <c r="L69" s="6"/>
      <c r="M69" s="22" t="str">
        <f t="shared" si="46"/>
        <v>07/08</v>
      </c>
      <c r="N69" s="21">
        <f t="shared" si="47"/>
        <v>0</v>
      </c>
    </row>
    <row r="70" spans="1:14" x14ac:dyDescent="0.2">
      <c r="A70" s="23" t="s">
        <v>65</v>
      </c>
      <c r="B70" s="179"/>
      <c r="C70" s="179"/>
      <c r="D70" s="179"/>
      <c r="E70" s="179"/>
      <c r="F70" s="179"/>
      <c r="G70" s="179"/>
      <c r="H70" s="180"/>
      <c r="I70" s="179"/>
      <c r="J70" s="282"/>
      <c r="K70" s="21">
        <f t="shared" si="48"/>
        <v>0</v>
      </c>
      <c r="L70" s="6"/>
      <c r="M70" s="22" t="str">
        <f t="shared" si="46"/>
        <v>08/09</v>
      </c>
      <c r="N70" s="21">
        <f t="shared" si="47"/>
        <v>0</v>
      </c>
    </row>
    <row r="71" spans="1:14" x14ac:dyDescent="0.2">
      <c r="A71" s="43" t="s">
        <v>67</v>
      </c>
      <c r="B71" s="172"/>
      <c r="C71" s="172"/>
      <c r="D71" s="172"/>
      <c r="E71" s="172"/>
      <c r="F71" s="172"/>
      <c r="G71" s="172"/>
      <c r="H71" s="173"/>
      <c r="I71" s="172"/>
      <c r="J71" s="281"/>
      <c r="K71" s="21">
        <f t="shared" si="48"/>
        <v>0</v>
      </c>
      <c r="L71" s="6"/>
      <c r="M71" s="38" t="str">
        <f t="shared" si="46"/>
        <v>09/10</v>
      </c>
      <c r="N71" s="21">
        <f t="shared" si="47"/>
        <v>0</v>
      </c>
    </row>
    <row r="72" spans="1:14" x14ac:dyDescent="0.2">
      <c r="A72" s="43" t="s">
        <v>73</v>
      </c>
      <c r="B72" s="172"/>
      <c r="C72" s="172"/>
      <c r="D72" s="172"/>
      <c r="E72" s="172"/>
      <c r="F72" s="172"/>
      <c r="G72" s="172"/>
      <c r="H72" s="173"/>
      <c r="I72" s="172"/>
      <c r="J72" s="281"/>
      <c r="K72" s="21">
        <f t="shared" si="48"/>
        <v>0</v>
      </c>
      <c r="L72" s="6"/>
      <c r="M72" s="38" t="str">
        <f t="shared" si="46"/>
        <v>10/11</v>
      </c>
      <c r="N72" s="21">
        <f t="shared" si="47"/>
        <v>0</v>
      </c>
    </row>
    <row r="73" spans="1:14" x14ac:dyDescent="0.2">
      <c r="A73" s="43" t="s">
        <v>83</v>
      </c>
      <c r="B73" s="172"/>
      <c r="C73" s="172"/>
      <c r="D73" s="172"/>
      <c r="E73" s="172"/>
      <c r="F73" s="172"/>
      <c r="G73" s="172"/>
      <c r="H73" s="173"/>
      <c r="I73" s="172"/>
      <c r="J73" s="281"/>
      <c r="K73" s="21">
        <f t="shared" si="48"/>
        <v>0</v>
      </c>
      <c r="L73" s="6"/>
      <c r="M73" s="22" t="str">
        <f t="shared" si="46"/>
        <v>11/12</v>
      </c>
      <c r="N73" s="21">
        <f t="shared" si="47"/>
        <v>0</v>
      </c>
    </row>
    <row r="74" spans="1:14" x14ac:dyDescent="0.2">
      <c r="A74" s="43" t="s">
        <v>118</v>
      </c>
      <c r="B74" s="172"/>
      <c r="C74" s="172"/>
      <c r="D74" s="172"/>
      <c r="E74" s="172"/>
      <c r="F74" s="172"/>
      <c r="G74" s="172"/>
      <c r="H74" s="173"/>
      <c r="I74" s="172"/>
      <c r="J74" s="281"/>
      <c r="K74" s="21">
        <f t="shared" si="48"/>
        <v>0</v>
      </c>
      <c r="L74" s="6"/>
      <c r="M74" s="38" t="str">
        <f t="shared" si="46"/>
        <v>12/13</v>
      </c>
      <c r="N74" s="21">
        <f t="shared" si="47"/>
        <v>0</v>
      </c>
    </row>
    <row r="75" spans="1:14" x14ac:dyDescent="0.2">
      <c r="A75" s="293" t="s">
        <v>124</v>
      </c>
      <c r="B75" s="392"/>
      <c r="C75" s="392"/>
      <c r="D75" s="392"/>
      <c r="E75" s="392"/>
      <c r="F75" s="392"/>
      <c r="G75" s="392"/>
      <c r="H75" s="393"/>
      <c r="I75" s="392"/>
      <c r="J75" s="394"/>
      <c r="K75" s="21">
        <f t="shared" si="48"/>
        <v>0</v>
      </c>
      <c r="L75" s="6"/>
      <c r="M75" s="38" t="str">
        <f t="shared" si="46"/>
        <v>13/14</v>
      </c>
      <c r="N75" s="21">
        <f t="shared" si="47"/>
        <v>0</v>
      </c>
    </row>
    <row r="76" spans="1:14" x14ac:dyDescent="0.2">
      <c r="A76" s="24" t="s">
        <v>128</v>
      </c>
      <c r="B76" s="187"/>
      <c r="C76" s="187"/>
      <c r="D76" s="187"/>
      <c r="E76" s="187"/>
      <c r="F76" s="187"/>
      <c r="G76" s="187"/>
      <c r="H76" s="188"/>
      <c r="I76" s="187"/>
      <c r="J76" s="283"/>
      <c r="K76" s="21">
        <f t="shared" si="48"/>
        <v>0</v>
      </c>
      <c r="L76" s="6"/>
      <c r="M76" s="22" t="str">
        <f t="shared" si="46"/>
        <v>14/15</v>
      </c>
      <c r="N76" s="21">
        <f t="shared" si="47"/>
        <v>0</v>
      </c>
    </row>
    <row r="77" spans="1:14" x14ac:dyDescent="0.2">
      <c r="A77" s="24" t="s">
        <v>130</v>
      </c>
      <c r="B77" s="187"/>
      <c r="C77" s="187"/>
      <c r="D77" s="187"/>
      <c r="E77" s="187"/>
      <c r="F77" s="187"/>
      <c r="G77" s="187"/>
      <c r="H77" s="188"/>
      <c r="I77" s="187"/>
      <c r="J77" s="283"/>
      <c r="K77" s="21">
        <f t="shared" si="48"/>
        <v>0</v>
      </c>
      <c r="L77" s="6"/>
      <c r="M77" s="22" t="str">
        <f t="shared" si="46"/>
        <v>15/16</v>
      </c>
      <c r="N77" s="21">
        <f t="shared" si="47"/>
        <v>0</v>
      </c>
    </row>
    <row r="78" spans="1:14" x14ac:dyDescent="0.2">
      <c r="A78" s="24" t="s">
        <v>147</v>
      </c>
      <c r="B78" s="187"/>
      <c r="C78" s="187"/>
      <c r="D78" s="187">
        <v>2</v>
      </c>
      <c r="E78" s="187"/>
      <c r="F78" s="187"/>
      <c r="G78" s="187">
        <v>2</v>
      </c>
      <c r="H78" s="188">
        <v>4</v>
      </c>
      <c r="I78" s="187">
        <v>7</v>
      </c>
      <c r="J78" s="283"/>
      <c r="K78" s="21">
        <f t="shared" si="48"/>
        <v>15</v>
      </c>
      <c r="L78" s="6"/>
      <c r="M78" s="22" t="str">
        <f t="shared" si="46"/>
        <v>16/17</v>
      </c>
      <c r="N78" s="21">
        <f t="shared" si="47"/>
        <v>15</v>
      </c>
    </row>
    <row r="79" spans="1:14" x14ac:dyDescent="0.2">
      <c r="A79" s="24" t="s">
        <v>160</v>
      </c>
      <c r="B79" s="187"/>
      <c r="C79" s="187"/>
      <c r="D79" s="187"/>
      <c r="E79" s="187"/>
      <c r="F79" s="187"/>
      <c r="G79" s="187"/>
      <c r="H79" s="188">
        <v>1</v>
      </c>
      <c r="I79" s="187">
        <v>3</v>
      </c>
      <c r="J79" s="395"/>
      <c r="K79" s="21">
        <f t="shared" si="48"/>
        <v>4</v>
      </c>
      <c r="L79" s="6"/>
      <c r="M79" s="22" t="str">
        <f t="shared" si="46"/>
        <v>17/18</v>
      </c>
      <c r="N79" s="21">
        <f t="shared" si="47"/>
        <v>4</v>
      </c>
    </row>
    <row r="80" spans="1:14" x14ac:dyDescent="0.2">
      <c r="A80" s="113" t="s">
        <v>167</v>
      </c>
      <c r="B80" s="119"/>
      <c r="C80" s="119"/>
      <c r="D80" s="126"/>
      <c r="E80" s="119"/>
      <c r="F80" s="119"/>
      <c r="G80" s="119">
        <v>2</v>
      </c>
      <c r="H80" s="126"/>
      <c r="I80" s="119"/>
      <c r="J80" s="279"/>
      <c r="K80" s="114">
        <f t="shared" si="48"/>
        <v>2</v>
      </c>
      <c r="L80" s="110"/>
      <c r="M80" s="147" t="str">
        <f t="shared" si="46"/>
        <v>18/19</v>
      </c>
      <c r="N80" s="159">
        <f t="shared" si="47"/>
        <v>2</v>
      </c>
    </row>
    <row r="81" spans="1:14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23.25" thickBot="1" x14ac:dyDescent="0.25">
      <c r="A82" s="1" t="s">
        <v>186</v>
      </c>
      <c r="B82" s="4" t="s">
        <v>31</v>
      </c>
      <c r="C82" s="4" t="s">
        <v>2</v>
      </c>
      <c r="D82" s="4" t="s">
        <v>166</v>
      </c>
      <c r="E82" s="4" t="s">
        <v>44</v>
      </c>
      <c r="F82" s="4" t="s">
        <v>119</v>
      </c>
      <c r="G82" s="4" t="s">
        <v>3</v>
      </c>
      <c r="H82" s="8" t="s">
        <v>1</v>
      </c>
      <c r="I82" s="4" t="s">
        <v>28</v>
      </c>
      <c r="J82" s="5" t="s">
        <v>54</v>
      </c>
      <c r="K82" s="8" t="s">
        <v>4</v>
      </c>
      <c r="L82" s="6"/>
      <c r="M82" s="1" t="str">
        <f t="shared" ref="M82:M100" si="49">A82</f>
        <v>Školení ICM</v>
      </c>
      <c r="N82" s="3" t="str">
        <f t="shared" ref="N82:N100" si="50">K82</f>
        <v>UJEP</v>
      </c>
    </row>
    <row r="83" spans="1:14" ht="12" thickTop="1" x14ac:dyDescent="0.2">
      <c r="A83" s="12" t="s">
        <v>58</v>
      </c>
      <c r="B83" s="13"/>
      <c r="C83" s="13"/>
      <c r="D83" s="13"/>
      <c r="E83" s="13"/>
      <c r="F83" s="13"/>
      <c r="G83" s="13"/>
      <c r="H83" s="14"/>
      <c r="I83" s="13"/>
      <c r="J83" s="15"/>
      <c r="K83" s="34">
        <f t="shared" ref="K83:K100" si="51">SUM(B83:J83)</f>
        <v>0</v>
      </c>
      <c r="L83" s="6"/>
      <c r="M83" s="16" t="str">
        <f t="shared" si="49"/>
        <v>01/02</v>
      </c>
      <c r="N83" s="17">
        <f t="shared" si="50"/>
        <v>0</v>
      </c>
    </row>
    <row r="84" spans="1:14" x14ac:dyDescent="0.2">
      <c r="A84" s="7" t="s">
        <v>59</v>
      </c>
      <c r="B84" s="18"/>
      <c r="C84" s="18"/>
      <c r="D84" s="18"/>
      <c r="E84" s="18"/>
      <c r="F84" s="18"/>
      <c r="G84" s="18"/>
      <c r="H84" s="19"/>
      <c r="I84" s="18"/>
      <c r="J84" s="20"/>
      <c r="K84" s="35">
        <f t="shared" si="51"/>
        <v>0</v>
      </c>
      <c r="L84" s="6"/>
      <c r="M84" s="22" t="str">
        <f t="shared" si="49"/>
        <v>02/03</v>
      </c>
      <c r="N84" s="21">
        <f t="shared" si="50"/>
        <v>0</v>
      </c>
    </row>
    <row r="85" spans="1:14" x14ac:dyDescent="0.2">
      <c r="A85" s="7" t="s">
        <v>60</v>
      </c>
      <c r="B85" s="18"/>
      <c r="C85" s="18"/>
      <c r="D85" s="18"/>
      <c r="E85" s="18"/>
      <c r="F85" s="18"/>
      <c r="G85" s="18"/>
      <c r="H85" s="19"/>
      <c r="I85" s="18"/>
      <c r="J85" s="20"/>
      <c r="K85" s="35">
        <f t="shared" si="51"/>
        <v>0</v>
      </c>
      <c r="L85" s="6"/>
      <c r="M85" s="22" t="str">
        <f t="shared" si="49"/>
        <v>03/04</v>
      </c>
      <c r="N85" s="21">
        <f t="shared" si="50"/>
        <v>0</v>
      </c>
    </row>
    <row r="86" spans="1:14" x14ac:dyDescent="0.2">
      <c r="A86" s="23" t="s">
        <v>61</v>
      </c>
      <c r="B86" s="18"/>
      <c r="C86" s="18"/>
      <c r="D86" s="18"/>
      <c r="E86" s="18"/>
      <c r="F86" s="18"/>
      <c r="G86" s="18"/>
      <c r="H86" s="19"/>
      <c r="I86" s="18"/>
      <c r="J86" s="20"/>
      <c r="K86" s="35">
        <f t="shared" si="51"/>
        <v>0</v>
      </c>
      <c r="L86" s="6"/>
      <c r="M86" s="22" t="str">
        <f t="shared" si="49"/>
        <v>04/05</v>
      </c>
      <c r="N86" s="21">
        <f t="shared" si="50"/>
        <v>0</v>
      </c>
    </row>
    <row r="87" spans="1:14" x14ac:dyDescent="0.2">
      <c r="A87" s="23" t="s">
        <v>62</v>
      </c>
      <c r="B87" s="18"/>
      <c r="C87" s="18"/>
      <c r="D87" s="18"/>
      <c r="E87" s="18"/>
      <c r="F87" s="18"/>
      <c r="G87" s="18"/>
      <c r="H87" s="19"/>
      <c r="I87" s="18"/>
      <c r="J87" s="20"/>
      <c r="K87" s="35">
        <f t="shared" si="51"/>
        <v>0</v>
      </c>
      <c r="L87" s="6"/>
      <c r="M87" s="22" t="str">
        <f t="shared" si="49"/>
        <v>05/06</v>
      </c>
      <c r="N87" s="21">
        <f t="shared" si="50"/>
        <v>0</v>
      </c>
    </row>
    <row r="88" spans="1:14" x14ac:dyDescent="0.2">
      <c r="A88" s="24" t="s">
        <v>64</v>
      </c>
      <c r="B88" s="25"/>
      <c r="C88" s="25"/>
      <c r="D88" s="25"/>
      <c r="E88" s="25"/>
      <c r="F88" s="25"/>
      <c r="G88" s="25"/>
      <c r="H88" s="26"/>
      <c r="I88" s="25"/>
      <c r="J88" s="27"/>
      <c r="K88" s="35">
        <f t="shared" si="51"/>
        <v>0</v>
      </c>
      <c r="L88" s="6"/>
      <c r="M88" s="22" t="str">
        <f t="shared" si="49"/>
        <v>06/07</v>
      </c>
      <c r="N88" s="21">
        <f t="shared" si="50"/>
        <v>0</v>
      </c>
    </row>
    <row r="89" spans="1:14" x14ac:dyDescent="0.2">
      <c r="A89" s="23" t="s">
        <v>63</v>
      </c>
      <c r="B89" s="18"/>
      <c r="C89" s="18"/>
      <c r="D89" s="18"/>
      <c r="E89" s="18"/>
      <c r="F89" s="18"/>
      <c r="G89" s="18"/>
      <c r="H89" s="19"/>
      <c r="I89" s="18"/>
      <c r="J89" s="20"/>
      <c r="K89" s="21">
        <f t="shared" si="51"/>
        <v>0</v>
      </c>
      <c r="L89" s="6"/>
      <c r="M89" s="22" t="str">
        <f t="shared" si="49"/>
        <v>07/08</v>
      </c>
      <c r="N89" s="21">
        <f t="shared" si="50"/>
        <v>0</v>
      </c>
    </row>
    <row r="90" spans="1:14" x14ac:dyDescent="0.2">
      <c r="A90" s="23" t="s">
        <v>65</v>
      </c>
      <c r="B90" s="18"/>
      <c r="C90" s="18"/>
      <c r="D90" s="18"/>
      <c r="E90" s="18"/>
      <c r="F90" s="18"/>
      <c r="G90" s="18"/>
      <c r="H90" s="19"/>
      <c r="I90" s="18"/>
      <c r="J90" s="20"/>
      <c r="K90" s="21">
        <f t="shared" si="51"/>
        <v>0</v>
      </c>
      <c r="L90" s="6"/>
      <c r="M90" s="22" t="str">
        <f t="shared" si="49"/>
        <v>08/09</v>
      </c>
      <c r="N90" s="21">
        <f t="shared" si="50"/>
        <v>0</v>
      </c>
    </row>
    <row r="91" spans="1:14" x14ac:dyDescent="0.2">
      <c r="A91" s="43" t="s">
        <v>67</v>
      </c>
      <c r="B91" s="13"/>
      <c r="C91" s="13"/>
      <c r="D91" s="13"/>
      <c r="E91" s="13"/>
      <c r="F91" s="13"/>
      <c r="G91" s="13"/>
      <c r="H91" s="14"/>
      <c r="I91" s="13"/>
      <c r="J91" s="15"/>
      <c r="K91" s="21">
        <f t="shared" si="51"/>
        <v>0</v>
      </c>
      <c r="L91" s="6"/>
      <c r="M91" s="38" t="str">
        <f t="shared" si="49"/>
        <v>09/10</v>
      </c>
      <c r="N91" s="21">
        <f t="shared" si="50"/>
        <v>0</v>
      </c>
    </row>
    <row r="92" spans="1:14" x14ac:dyDescent="0.2">
      <c r="A92" s="43" t="s">
        <v>73</v>
      </c>
      <c r="B92" s="13"/>
      <c r="C92" s="13"/>
      <c r="D92" s="13"/>
      <c r="E92" s="13"/>
      <c r="F92" s="13"/>
      <c r="G92" s="13"/>
      <c r="H92" s="14"/>
      <c r="I92" s="13"/>
      <c r="J92" s="15"/>
      <c r="K92" s="21">
        <f t="shared" si="51"/>
        <v>0</v>
      </c>
      <c r="L92" s="6"/>
      <c r="M92" s="38" t="str">
        <f t="shared" si="49"/>
        <v>10/11</v>
      </c>
      <c r="N92" s="21">
        <f t="shared" si="50"/>
        <v>0</v>
      </c>
    </row>
    <row r="93" spans="1:14" x14ac:dyDescent="0.2">
      <c r="A93" s="43" t="s">
        <v>83</v>
      </c>
      <c r="B93" s="13"/>
      <c r="C93" s="13"/>
      <c r="D93" s="13"/>
      <c r="E93" s="13"/>
      <c r="F93" s="13"/>
      <c r="G93" s="13"/>
      <c r="H93" s="14"/>
      <c r="I93" s="13"/>
      <c r="J93" s="15"/>
      <c r="K93" s="21">
        <f t="shared" si="51"/>
        <v>0</v>
      </c>
      <c r="L93" s="6"/>
      <c r="M93" s="22" t="str">
        <f t="shared" si="49"/>
        <v>11/12</v>
      </c>
      <c r="N93" s="21">
        <f t="shared" si="50"/>
        <v>0</v>
      </c>
    </row>
    <row r="94" spans="1:14" x14ac:dyDescent="0.2">
      <c r="A94" s="43" t="s">
        <v>118</v>
      </c>
      <c r="B94" s="13"/>
      <c r="C94" s="13"/>
      <c r="D94" s="13"/>
      <c r="E94" s="13"/>
      <c r="F94" s="13"/>
      <c r="G94" s="13"/>
      <c r="H94" s="14"/>
      <c r="I94" s="13"/>
      <c r="J94" s="15"/>
      <c r="K94" s="21">
        <f t="shared" si="51"/>
        <v>0</v>
      </c>
      <c r="L94" s="6"/>
      <c r="M94" s="38" t="str">
        <f t="shared" si="49"/>
        <v>12/13</v>
      </c>
      <c r="N94" s="21">
        <f t="shared" si="50"/>
        <v>0</v>
      </c>
    </row>
    <row r="95" spans="1:14" x14ac:dyDescent="0.2">
      <c r="A95" s="293" t="s">
        <v>124</v>
      </c>
      <c r="B95" s="294"/>
      <c r="C95" s="294"/>
      <c r="D95" s="294"/>
      <c r="E95" s="294"/>
      <c r="F95" s="294"/>
      <c r="G95" s="294"/>
      <c r="H95" s="295"/>
      <c r="I95" s="294"/>
      <c r="J95" s="296"/>
      <c r="K95" s="21">
        <f t="shared" si="51"/>
        <v>0</v>
      </c>
      <c r="L95" s="6"/>
      <c r="M95" s="38" t="str">
        <f t="shared" si="49"/>
        <v>13/14</v>
      </c>
      <c r="N95" s="21">
        <f t="shared" si="50"/>
        <v>0</v>
      </c>
    </row>
    <row r="96" spans="1:14" x14ac:dyDescent="0.2">
      <c r="A96" s="24" t="s">
        <v>128</v>
      </c>
      <c r="B96" s="25"/>
      <c r="C96" s="25"/>
      <c r="D96" s="25"/>
      <c r="E96" s="25"/>
      <c r="F96" s="25"/>
      <c r="G96" s="25"/>
      <c r="H96" s="26"/>
      <c r="I96" s="25"/>
      <c r="J96" s="27"/>
      <c r="K96" s="21">
        <f t="shared" si="51"/>
        <v>0</v>
      </c>
      <c r="L96" s="6"/>
      <c r="M96" s="22" t="str">
        <f t="shared" si="49"/>
        <v>14/15</v>
      </c>
      <c r="N96" s="21">
        <f t="shared" si="50"/>
        <v>0</v>
      </c>
    </row>
    <row r="97" spans="1:14" x14ac:dyDescent="0.2">
      <c r="A97" s="24" t="s">
        <v>130</v>
      </c>
      <c r="B97" s="25"/>
      <c r="C97" s="25"/>
      <c r="D97" s="25"/>
      <c r="E97" s="25"/>
      <c r="F97" s="25"/>
      <c r="G97" s="25"/>
      <c r="H97" s="26"/>
      <c r="I97" s="25"/>
      <c r="J97" s="27">
        <v>2</v>
      </c>
      <c r="K97" s="21">
        <f t="shared" si="51"/>
        <v>2</v>
      </c>
      <c r="L97" s="6"/>
      <c r="M97" s="22" t="str">
        <f t="shared" si="49"/>
        <v>15/16</v>
      </c>
      <c r="N97" s="21">
        <f t="shared" si="50"/>
        <v>2</v>
      </c>
    </row>
    <row r="98" spans="1:14" x14ac:dyDescent="0.2">
      <c r="A98" s="24" t="s">
        <v>147</v>
      </c>
      <c r="B98" s="25"/>
      <c r="C98" s="25"/>
      <c r="D98" s="25"/>
      <c r="E98" s="25"/>
      <c r="F98" s="25"/>
      <c r="G98" s="25"/>
      <c r="H98" s="26"/>
      <c r="I98" s="25">
        <v>6</v>
      </c>
      <c r="J98" s="27"/>
      <c r="K98" s="21">
        <f t="shared" si="51"/>
        <v>6</v>
      </c>
      <c r="L98" s="6"/>
      <c r="M98" s="22" t="str">
        <f t="shared" si="49"/>
        <v>16/17</v>
      </c>
      <c r="N98" s="21">
        <f t="shared" si="50"/>
        <v>6</v>
      </c>
    </row>
    <row r="99" spans="1:14" x14ac:dyDescent="0.2">
      <c r="A99" s="24" t="s">
        <v>160</v>
      </c>
      <c r="B99" s="25"/>
      <c r="C99" s="25"/>
      <c r="D99" s="25"/>
      <c r="E99" s="25"/>
      <c r="F99" s="25"/>
      <c r="G99" s="25"/>
      <c r="H99" s="26"/>
      <c r="I99" s="25"/>
      <c r="J99" s="308"/>
      <c r="K99" s="21">
        <f t="shared" si="51"/>
        <v>0</v>
      </c>
      <c r="L99" s="6"/>
      <c r="M99" s="22" t="str">
        <f t="shared" si="49"/>
        <v>17/18</v>
      </c>
      <c r="N99" s="21">
        <f t="shared" si="50"/>
        <v>0</v>
      </c>
    </row>
    <row r="100" spans="1:14" x14ac:dyDescent="0.2">
      <c r="A100" s="113" t="s">
        <v>167</v>
      </c>
      <c r="B100" s="119"/>
      <c r="C100" s="119"/>
      <c r="D100" s="126"/>
      <c r="E100" s="119"/>
      <c r="F100" s="119"/>
      <c r="G100" s="119"/>
      <c r="H100" s="126"/>
      <c r="I100" s="119"/>
      <c r="J100" s="279"/>
      <c r="K100" s="114">
        <f t="shared" si="51"/>
        <v>0</v>
      </c>
      <c r="L100" s="110"/>
      <c r="M100" s="147" t="str">
        <f t="shared" si="49"/>
        <v>18/19</v>
      </c>
      <c r="N100" s="159">
        <f t="shared" si="50"/>
        <v>0</v>
      </c>
    </row>
    <row r="101" spans="1:14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23.25" thickBot="1" x14ac:dyDescent="0.25">
      <c r="A102" s="1" t="s">
        <v>183</v>
      </c>
      <c r="B102" s="4" t="s">
        <v>31</v>
      </c>
      <c r="C102" s="4" t="s">
        <v>2</v>
      </c>
      <c r="D102" s="4" t="s">
        <v>166</v>
      </c>
      <c r="E102" s="4" t="s">
        <v>44</v>
      </c>
      <c r="F102" s="4" t="s">
        <v>119</v>
      </c>
      <c r="G102" s="4" t="s">
        <v>3</v>
      </c>
      <c r="H102" s="8" t="s">
        <v>1</v>
      </c>
      <c r="I102" s="4" t="s">
        <v>28</v>
      </c>
      <c r="J102" s="5" t="s">
        <v>54</v>
      </c>
      <c r="K102" s="8" t="s">
        <v>4</v>
      </c>
      <c r="L102" s="6"/>
      <c r="M102" s="1" t="str">
        <f t="shared" ref="M102:M120" si="52">A102</f>
        <v>Celkem ICM</v>
      </c>
      <c r="N102" s="3" t="str">
        <f t="shared" ref="N102:N120" si="53">K102</f>
        <v>UJEP</v>
      </c>
    </row>
    <row r="103" spans="1:14" ht="12" thickTop="1" x14ac:dyDescent="0.2">
      <c r="A103" s="12" t="s">
        <v>58</v>
      </c>
      <c r="B103" s="13">
        <f t="shared" ref="B103:J103" si="54">B63+B83</f>
        <v>0</v>
      </c>
      <c r="C103" s="13">
        <f t="shared" si="54"/>
        <v>0</v>
      </c>
      <c r="D103" s="13">
        <f t="shared" si="54"/>
        <v>0</v>
      </c>
      <c r="E103" s="13">
        <f t="shared" si="54"/>
        <v>0</v>
      </c>
      <c r="F103" s="13">
        <f t="shared" si="54"/>
        <v>0</v>
      </c>
      <c r="G103" s="13">
        <f t="shared" si="54"/>
        <v>0</v>
      </c>
      <c r="H103" s="14">
        <f t="shared" si="54"/>
        <v>0</v>
      </c>
      <c r="I103" s="13">
        <f t="shared" si="54"/>
        <v>0</v>
      </c>
      <c r="J103" s="15">
        <f t="shared" si="54"/>
        <v>0</v>
      </c>
      <c r="K103" s="34">
        <f t="shared" ref="K103:K120" si="55">SUM(B103:J103)</f>
        <v>0</v>
      </c>
      <c r="L103" s="6"/>
      <c r="M103" s="16" t="str">
        <f t="shared" si="52"/>
        <v>01/02</v>
      </c>
      <c r="N103" s="17">
        <f t="shared" si="53"/>
        <v>0</v>
      </c>
    </row>
    <row r="104" spans="1:14" x14ac:dyDescent="0.2">
      <c r="A104" s="7" t="s">
        <v>59</v>
      </c>
      <c r="B104" s="18">
        <f t="shared" ref="B104:J104" si="56">B64+B84</f>
        <v>0</v>
      </c>
      <c r="C104" s="18">
        <f t="shared" si="56"/>
        <v>0</v>
      </c>
      <c r="D104" s="18">
        <f t="shared" si="56"/>
        <v>0</v>
      </c>
      <c r="E104" s="18">
        <f t="shared" si="56"/>
        <v>0</v>
      </c>
      <c r="F104" s="18">
        <f t="shared" si="56"/>
        <v>0</v>
      </c>
      <c r="G104" s="18">
        <f t="shared" si="56"/>
        <v>0</v>
      </c>
      <c r="H104" s="19">
        <f t="shared" si="56"/>
        <v>0</v>
      </c>
      <c r="I104" s="18">
        <f t="shared" si="56"/>
        <v>0</v>
      </c>
      <c r="J104" s="20">
        <f t="shared" si="56"/>
        <v>0</v>
      </c>
      <c r="K104" s="35">
        <f t="shared" si="55"/>
        <v>0</v>
      </c>
      <c r="L104" s="6"/>
      <c r="M104" s="22" t="str">
        <f t="shared" si="52"/>
        <v>02/03</v>
      </c>
      <c r="N104" s="21">
        <f t="shared" si="53"/>
        <v>0</v>
      </c>
    </row>
    <row r="105" spans="1:14" x14ac:dyDescent="0.2">
      <c r="A105" s="7" t="s">
        <v>60</v>
      </c>
      <c r="B105" s="18">
        <f t="shared" ref="B105:J105" si="57">B65+B85</f>
        <v>0</v>
      </c>
      <c r="C105" s="18">
        <f t="shared" si="57"/>
        <v>0</v>
      </c>
      <c r="D105" s="18">
        <f t="shared" si="57"/>
        <v>0</v>
      </c>
      <c r="E105" s="18">
        <f t="shared" si="57"/>
        <v>0</v>
      </c>
      <c r="F105" s="18">
        <f t="shared" si="57"/>
        <v>0</v>
      </c>
      <c r="G105" s="18">
        <f t="shared" si="57"/>
        <v>0</v>
      </c>
      <c r="H105" s="19">
        <f t="shared" si="57"/>
        <v>0</v>
      </c>
      <c r="I105" s="18">
        <f t="shared" si="57"/>
        <v>0</v>
      </c>
      <c r="J105" s="20">
        <f t="shared" si="57"/>
        <v>0</v>
      </c>
      <c r="K105" s="35">
        <f t="shared" si="55"/>
        <v>0</v>
      </c>
      <c r="L105" s="6"/>
      <c r="M105" s="22" t="str">
        <f t="shared" si="52"/>
        <v>03/04</v>
      </c>
      <c r="N105" s="21">
        <f t="shared" si="53"/>
        <v>0</v>
      </c>
    </row>
    <row r="106" spans="1:14" x14ac:dyDescent="0.2">
      <c r="A106" s="23" t="s">
        <v>61</v>
      </c>
      <c r="B106" s="18">
        <f t="shared" ref="B106:J106" si="58">B66+B86</f>
        <v>0</v>
      </c>
      <c r="C106" s="18">
        <f t="shared" si="58"/>
        <v>0</v>
      </c>
      <c r="D106" s="18">
        <f t="shared" si="58"/>
        <v>0</v>
      </c>
      <c r="E106" s="18">
        <f t="shared" si="58"/>
        <v>0</v>
      </c>
      <c r="F106" s="18">
        <f t="shared" si="58"/>
        <v>0</v>
      </c>
      <c r="G106" s="18">
        <f t="shared" si="58"/>
        <v>0</v>
      </c>
      <c r="H106" s="19">
        <f t="shared" si="58"/>
        <v>0</v>
      </c>
      <c r="I106" s="18">
        <f t="shared" si="58"/>
        <v>0</v>
      </c>
      <c r="J106" s="20">
        <f t="shared" si="58"/>
        <v>0</v>
      </c>
      <c r="K106" s="35">
        <f t="shared" si="55"/>
        <v>0</v>
      </c>
      <c r="L106" s="6"/>
      <c r="M106" s="22" t="str">
        <f t="shared" si="52"/>
        <v>04/05</v>
      </c>
      <c r="N106" s="21">
        <f t="shared" si="53"/>
        <v>0</v>
      </c>
    </row>
    <row r="107" spans="1:14" x14ac:dyDescent="0.2">
      <c r="A107" s="23" t="s">
        <v>62</v>
      </c>
      <c r="B107" s="18">
        <f t="shared" ref="B107:J107" si="59">B67+B87</f>
        <v>0</v>
      </c>
      <c r="C107" s="18">
        <f t="shared" si="59"/>
        <v>0</v>
      </c>
      <c r="D107" s="18">
        <f t="shared" si="59"/>
        <v>0</v>
      </c>
      <c r="E107" s="18">
        <f t="shared" si="59"/>
        <v>0</v>
      </c>
      <c r="F107" s="18">
        <f t="shared" si="59"/>
        <v>0</v>
      </c>
      <c r="G107" s="18">
        <f t="shared" si="59"/>
        <v>0</v>
      </c>
      <c r="H107" s="19">
        <f t="shared" si="59"/>
        <v>0</v>
      </c>
      <c r="I107" s="18">
        <f t="shared" si="59"/>
        <v>0</v>
      </c>
      <c r="J107" s="20">
        <f t="shared" si="59"/>
        <v>0</v>
      </c>
      <c r="K107" s="35">
        <f t="shared" si="55"/>
        <v>0</v>
      </c>
      <c r="L107" s="6"/>
      <c r="M107" s="22" t="str">
        <f t="shared" si="52"/>
        <v>05/06</v>
      </c>
      <c r="N107" s="21">
        <f t="shared" si="53"/>
        <v>0</v>
      </c>
    </row>
    <row r="108" spans="1:14" x14ac:dyDescent="0.2">
      <c r="A108" s="24" t="s">
        <v>64</v>
      </c>
      <c r="B108" s="25">
        <f t="shared" ref="B108:J108" si="60">B68+B88</f>
        <v>0</v>
      </c>
      <c r="C108" s="25">
        <f t="shared" si="60"/>
        <v>0</v>
      </c>
      <c r="D108" s="25">
        <f t="shared" si="60"/>
        <v>0</v>
      </c>
      <c r="E108" s="25">
        <f t="shared" si="60"/>
        <v>0</v>
      </c>
      <c r="F108" s="25">
        <f t="shared" si="60"/>
        <v>0</v>
      </c>
      <c r="G108" s="25">
        <f t="shared" si="60"/>
        <v>0</v>
      </c>
      <c r="H108" s="26">
        <f t="shared" si="60"/>
        <v>0</v>
      </c>
      <c r="I108" s="25">
        <f t="shared" si="60"/>
        <v>0</v>
      </c>
      <c r="J108" s="27">
        <f t="shared" si="60"/>
        <v>0</v>
      </c>
      <c r="K108" s="35">
        <f t="shared" si="55"/>
        <v>0</v>
      </c>
      <c r="L108" s="6"/>
      <c r="M108" s="22" t="str">
        <f t="shared" si="52"/>
        <v>06/07</v>
      </c>
      <c r="N108" s="21">
        <f t="shared" si="53"/>
        <v>0</v>
      </c>
    </row>
    <row r="109" spans="1:14" x14ac:dyDescent="0.2">
      <c r="A109" s="23" t="s">
        <v>63</v>
      </c>
      <c r="B109" s="25">
        <f t="shared" ref="B109:J109" si="61">B69+B89</f>
        <v>0</v>
      </c>
      <c r="C109" s="25">
        <f t="shared" si="61"/>
        <v>0</v>
      </c>
      <c r="D109" s="25">
        <f t="shared" si="61"/>
        <v>0</v>
      </c>
      <c r="E109" s="25">
        <f t="shared" si="61"/>
        <v>0</v>
      </c>
      <c r="F109" s="25">
        <f t="shared" si="61"/>
        <v>0</v>
      </c>
      <c r="G109" s="25">
        <f t="shared" si="61"/>
        <v>0</v>
      </c>
      <c r="H109" s="26">
        <f t="shared" si="61"/>
        <v>0</v>
      </c>
      <c r="I109" s="25">
        <f t="shared" si="61"/>
        <v>0</v>
      </c>
      <c r="J109" s="27">
        <f t="shared" si="61"/>
        <v>0</v>
      </c>
      <c r="K109" s="21">
        <f t="shared" si="55"/>
        <v>0</v>
      </c>
      <c r="L109" s="6"/>
      <c r="M109" s="22" t="str">
        <f t="shared" si="52"/>
        <v>07/08</v>
      </c>
      <c r="N109" s="21">
        <f t="shared" si="53"/>
        <v>0</v>
      </c>
    </row>
    <row r="110" spans="1:14" x14ac:dyDescent="0.2">
      <c r="A110" s="23" t="s">
        <v>65</v>
      </c>
      <c r="B110" s="25">
        <f t="shared" ref="B110:J110" si="62">B70+B90</f>
        <v>0</v>
      </c>
      <c r="C110" s="25">
        <f t="shared" si="62"/>
        <v>0</v>
      </c>
      <c r="D110" s="25">
        <f t="shared" si="62"/>
        <v>0</v>
      </c>
      <c r="E110" s="25">
        <f t="shared" si="62"/>
        <v>0</v>
      </c>
      <c r="F110" s="25">
        <f t="shared" si="62"/>
        <v>0</v>
      </c>
      <c r="G110" s="25">
        <f t="shared" si="62"/>
        <v>0</v>
      </c>
      <c r="H110" s="26">
        <f t="shared" si="62"/>
        <v>0</v>
      </c>
      <c r="I110" s="25">
        <f t="shared" si="62"/>
        <v>0</v>
      </c>
      <c r="J110" s="27">
        <f t="shared" si="62"/>
        <v>0</v>
      </c>
      <c r="K110" s="21">
        <f t="shared" si="55"/>
        <v>0</v>
      </c>
      <c r="L110" s="6"/>
      <c r="M110" s="22" t="str">
        <f t="shared" si="52"/>
        <v>08/09</v>
      </c>
      <c r="N110" s="21">
        <f t="shared" si="53"/>
        <v>0</v>
      </c>
    </row>
    <row r="111" spans="1:14" x14ac:dyDescent="0.2">
      <c r="A111" s="43" t="s">
        <v>67</v>
      </c>
      <c r="B111" s="25">
        <f t="shared" ref="B111:J111" si="63">B71+B91</f>
        <v>0</v>
      </c>
      <c r="C111" s="25">
        <f t="shared" si="63"/>
        <v>0</v>
      </c>
      <c r="D111" s="25">
        <f t="shared" si="63"/>
        <v>0</v>
      </c>
      <c r="E111" s="25">
        <f t="shared" si="63"/>
        <v>0</v>
      </c>
      <c r="F111" s="25">
        <f t="shared" si="63"/>
        <v>0</v>
      </c>
      <c r="G111" s="25">
        <f t="shared" si="63"/>
        <v>0</v>
      </c>
      <c r="H111" s="26">
        <f t="shared" si="63"/>
        <v>0</v>
      </c>
      <c r="I111" s="25">
        <f t="shared" si="63"/>
        <v>0</v>
      </c>
      <c r="J111" s="27">
        <f t="shared" si="63"/>
        <v>0</v>
      </c>
      <c r="K111" s="21">
        <f t="shared" si="55"/>
        <v>0</v>
      </c>
      <c r="L111" s="6"/>
      <c r="M111" s="38" t="str">
        <f t="shared" si="52"/>
        <v>09/10</v>
      </c>
      <c r="N111" s="21">
        <f t="shared" si="53"/>
        <v>0</v>
      </c>
    </row>
    <row r="112" spans="1:14" x14ac:dyDescent="0.2">
      <c r="A112" s="43" t="s">
        <v>73</v>
      </c>
      <c r="B112" s="25">
        <f t="shared" ref="B112:J112" si="64">B72+B92</f>
        <v>0</v>
      </c>
      <c r="C112" s="25">
        <f t="shared" si="64"/>
        <v>0</v>
      </c>
      <c r="D112" s="25">
        <f t="shared" si="64"/>
        <v>0</v>
      </c>
      <c r="E112" s="25">
        <f t="shared" si="64"/>
        <v>0</v>
      </c>
      <c r="F112" s="25">
        <f t="shared" si="64"/>
        <v>0</v>
      </c>
      <c r="G112" s="25">
        <f t="shared" si="64"/>
        <v>0</v>
      </c>
      <c r="H112" s="26">
        <f t="shared" si="64"/>
        <v>0</v>
      </c>
      <c r="I112" s="25">
        <f t="shared" si="64"/>
        <v>0</v>
      </c>
      <c r="J112" s="27">
        <f t="shared" si="64"/>
        <v>0</v>
      </c>
      <c r="K112" s="21">
        <f t="shared" si="55"/>
        <v>0</v>
      </c>
      <c r="L112" s="6"/>
      <c r="M112" s="38" t="str">
        <f t="shared" si="52"/>
        <v>10/11</v>
      </c>
      <c r="N112" s="21">
        <f t="shared" si="53"/>
        <v>0</v>
      </c>
    </row>
    <row r="113" spans="1:14" x14ac:dyDescent="0.2">
      <c r="A113" s="43" t="s">
        <v>83</v>
      </c>
      <c r="B113" s="25">
        <f t="shared" ref="B113:J113" si="65">B73+B93</f>
        <v>0</v>
      </c>
      <c r="C113" s="25">
        <f t="shared" si="65"/>
        <v>0</v>
      </c>
      <c r="D113" s="25">
        <f t="shared" si="65"/>
        <v>0</v>
      </c>
      <c r="E113" s="25">
        <f t="shared" si="65"/>
        <v>0</v>
      </c>
      <c r="F113" s="25">
        <f t="shared" si="65"/>
        <v>0</v>
      </c>
      <c r="G113" s="25">
        <f t="shared" si="65"/>
        <v>0</v>
      </c>
      <c r="H113" s="26">
        <f t="shared" si="65"/>
        <v>0</v>
      </c>
      <c r="I113" s="25">
        <f t="shared" si="65"/>
        <v>0</v>
      </c>
      <c r="J113" s="27">
        <f t="shared" si="65"/>
        <v>0</v>
      </c>
      <c r="K113" s="21">
        <f t="shared" si="55"/>
        <v>0</v>
      </c>
      <c r="L113" s="6"/>
      <c r="M113" s="22" t="str">
        <f t="shared" si="52"/>
        <v>11/12</v>
      </c>
      <c r="N113" s="21">
        <f t="shared" si="53"/>
        <v>0</v>
      </c>
    </row>
    <row r="114" spans="1:14" x14ac:dyDescent="0.2">
      <c r="A114" s="43" t="s">
        <v>118</v>
      </c>
      <c r="B114" s="25">
        <f t="shared" ref="B114:J114" si="66">B74+B94</f>
        <v>0</v>
      </c>
      <c r="C114" s="25">
        <f t="shared" si="66"/>
        <v>0</v>
      </c>
      <c r="D114" s="25">
        <f t="shared" si="66"/>
        <v>0</v>
      </c>
      <c r="E114" s="25">
        <f t="shared" si="66"/>
        <v>0</v>
      </c>
      <c r="F114" s="25">
        <f t="shared" si="66"/>
        <v>0</v>
      </c>
      <c r="G114" s="25">
        <f t="shared" si="66"/>
        <v>0</v>
      </c>
      <c r="H114" s="26">
        <f t="shared" si="66"/>
        <v>0</v>
      </c>
      <c r="I114" s="25">
        <f t="shared" si="66"/>
        <v>0</v>
      </c>
      <c r="J114" s="27">
        <f t="shared" si="66"/>
        <v>0</v>
      </c>
      <c r="K114" s="21">
        <f t="shared" si="55"/>
        <v>0</v>
      </c>
      <c r="L114" s="6"/>
      <c r="M114" s="38" t="str">
        <f t="shared" si="52"/>
        <v>12/13</v>
      </c>
      <c r="N114" s="21">
        <f t="shared" si="53"/>
        <v>0</v>
      </c>
    </row>
    <row r="115" spans="1:14" x14ac:dyDescent="0.2">
      <c r="A115" s="293" t="s">
        <v>124</v>
      </c>
      <c r="B115" s="25">
        <f t="shared" ref="B115:J115" si="67">B75+B95</f>
        <v>0</v>
      </c>
      <c r="C115" s="25">
        <f t="shared" si="67"/>
        <v>0</v>
      </c>
      <c r="D115" s="25">
        <f t="shared" si="67"/>
        <v>0</v>
      </c>
      <c r="E115" s="25">
        <f t="shared" si="67"/>
        <v>0</v>
      </c>
      <c r="F115" s="25">
        <f t="shared" si="67"/>
        <v>0</v>
      </c>
      <c r="G115" s="25">
        <f t="shared" si="67"/>
        <v>0</v>
      </c>
      <c r="H115" s="26">
        <f t="shared" si="67"/>
        <v>0</v>
      </c>
      <c r="I115" s="25">
        <f t="shared" si="67"/>
        <v>0</v>
      </c>
      <c r="J115" s="27">
        <f t="shared" si="67"/>
        <v>0</v>
      </c>
      <c r="K115" s="21">
        <f t="shared" si="55"/>
        <v>0</v>
      </c>
      <c r="L115" s="6"/>
      <c r="M115" s="38" t="str">
        <f t="shared" si="52"/>
        <v>13/14</v>
      </c>
      <c r="N115" s="21">
        <f t="shared" si="53"/>
        <v>0</v>
      </c>
    </row>
    <row r="116" spans="1:14" x14ac:dyDescent="0.2">
      <c r="A116" s="24" t="s">
        <v>128</v>
      </c>
      <c r="B116" s="297">
        <f t="shared" ref="B116:J116" si="68">B76+B96</f>
        <v>0</v>
      </c>
      <c r="C116" s="25">
        <f t="shared" si="68"/>
        <v>0</v>
      </c>
      <c r="D116" s="25">
        <f t="shared" si="68"/>
        <v>0</v>
      </c>
      <c r="E116" s="25">
        <f t="shared" si="68"/>
        <v>0</v>
      </c>
      <c r="F116" s="25">
        <f t="shared" si="68"/>
        <v>0</v>
      </c>
      <c r="G116" s="25">
        <f t="shared" si="68"/>
        <v>0</v>
      </c>
      <c r="H116" s="26">
        <f t="shared" si="68"/>
        <v>0</v>
      </c>
      <c r="I116" s="25">
        <f t="shared" si="68"/>
        <v>0</v>
      </c>
      <c r="J116" s="27">
        <f t="shared" si="68"/>
        <v>0</v>
      </c>
      <c r="K116" s="21">
        <f t="shared" si="55"/>
        <v>0</v>
      </c>
      <c r="L116" s="6"/>
      <c r="M116" s="22" t="str">
        <f t="shared" si="52"/>
        <v>14/15</v>
      </c>
      <c r="N116" s="21">
        <f t="shared" si="53"/>
        <v>0</v>
      </c>
    </row>
    <row r="117" spans="1:14" x14ac:dyDescent="0.2">
      <c r="A117" s="24" t="s">
        <v>130</v>
      </c>
      <c r="B117" s="297">
        <f t="shared" ref="B117:J117" si="69">B77+B97</f>
        <v>0</v>
      </c>
      <c r="C117" s="25">
        <f t="shared" si="69"/>
        <v>0</v>
      </c>
      <c r="D117" s="25">
        <f t="shared" si="69"/>
        <v>0</v>
      </c>
      <c r="E117" s="25">
        <f t="shared" si="69"/>
        <v>0</v>
      </c>
      <c r="F117" s="25">
        <f t="shared" si="69"/>
        <v>0</v>
      </c>
      <c r="G117" s="25">
        <f t="shared" si="69"/>
        <v>0</v>
      </c>
      <c r="H117" s="26">
        <f t="shared" si="69"/>
        <v>0</v>
      </c>
      <c r="I117" s="25">
        <f t="shared" si="69"/>
        <v>0</v>
      </c>
      <c r="J117" s="27">
        <f t="shared" si="69"/>
        <v>2</v>
      </c>
      <c r="K117" s="21">
        <f t="shared" si="55"/>
        <v>2</v>
      </c>
      <c r="L117" s="6"/>
      <c r="M117" s="22" t="str">
        <f t="shared" si="52"/>
        <v>15/16</v>
      </c>
      <c r="N117" s="21">
        <f t="shared" si="53"/>
        <v>2</v>
      </c>
    </row>
    <row r="118" spans="1:14" x14ac:dyDescent="0.2">
      <c r="A118" s="24" t="s">
        <v>147</v>
      </c>
      <c r="B118" s="297">
        <f t="shared" ref="B118:J118" si="70">B78+B98</f>
        <v>0</v>
      </c>
      <c r="C118" s="25">
        <f t="shared" si="70"/>
        <v>0</v>
      </c>
      <c r="D118" s="25">
        <f t="shared" si="70"/>
        <v>2</v>
      </c>
      <c r="E118" s="25">
        <f t="shared" si="70"/>
        <v>0</v>
      </c>
      <c r="F118" s="25">
        <f t="shared" si="70"/>
        <v>0</v>
      </c>
      <c r="G118" s="25">
        <f t="shared" si="70"/>
        <v>2</v>
      </c>
      <c r="H118" s="26">
        <f t="shared" si="70"/>
        <v>4</v>
      </c>
      <c r="I118" s="25">
        <f t="shared" si="70"/>
        <v>13</v>
      </c>
      <c r="J118" s="27">
        <f t="shared" si="70"/>
        <v>0</v>
      </c>
      <c r="K118" s="21">
        <f t="shared" si="55"/>
        <v>21</v>
      </c>
      <c r="L118" s="6"/>
      <c r="M118" s="22" t="str">
        <f t="shared" si="52"/>
        <v>16/17</v>
      </c>
      <c r="N118" s="21">
        <f t="shared" si="53"/>
        <v>21</v>
      </c>
    </row>
    <row r="119" spans="1:14" x14ac:dyDescent="0.2">
      <c r="A119" s="24" t="s">
        <v>160</v>
      </c>
      <c r="B119" s="297">
        <f t="shared" ref="B119:J119" si="71">B79+B99</f>
        <v>0</v>
      </c>
      <c r="C119" s="25">
        <f t="shared" si="71"/>
        <v>0</v>
      </c>
      <c r="D119" s="25">
        <f t="shared" si="71"/>
        <v>0</v>
      </c>
      <c r="E119" s="25">
        <f t="shared" si="71"/>
        <v>0</v>
      </c>
      <c r="F119" s="25">
        <f t="shared" si="71"/>
        <v>0</v>
      </c>
      <c r="G119" s="25">
        <f t="shared" si="71"/>
        <v>0</v>
      </c>
      <c r="H119" s="26">
        <f t="shared" si="71"/>
        <v>1</v>
      </c>
      <c r="I119" s="25">
        <f t="shared" si="71"/>
        <v>3</v>
      </c>
      <c r="J119" s="27">
        <f t="shared" si="71"/>
        <v>0</v>
      </c>
      <c r="K119" s="21">
        <f t="shared" si="55"/>
        <v>4</v>
      </c>
      <c r="L119" s="6"/>
      <c r="M119" s="22" t="str">
        <f t="shared" si="52"/>
        <v>17/18</v>
      </c>
      <c r="N119" s="21">
        <f t="shared" si="53"/>
        <v>4</v>
      </c>
    </row>
    <row r="120" spans="1:14" x14ac:dyDescent="0.2">
      <c r="A120" s="113" t="s">
        <v>167</v>
      </c>
      <c r="B120" s="119">
        <f t="shared" ref="B120:J120" si="72">B80+B100</f>
        <v>0</v>
      </c>
      <c r="C120" s="119">
        <f t="shared" si="72"/>
        <v>0</v>
      </c>
      <c r="D120" s="126">
        <f t="shared" si="72"/>
        <v>0</v>
      </c>
      <c r="E120" s="119">
        <f t="shared" si="72"/>
        <v>0</v>
      </c>
      <c r="F120" s="119">
        <f t="shared" si="72"/>
        <v>0</v>
      </c>
      <c r="G120" s="119">
        <f t="shared" si="72"/>
        <v>2</v>
      </c>
      <c r="H120" s="126">
        <f t="shared" si="72"/>
        <v>0</v>
      </c>
      <c r="I120" s="119">
        <f t="shared" si="72"/>
        <v>0</v>
      </c>
      <c r="J120" s="279">
        <f t="shared" si="72"/>
        <v>0</v>
      </c>
      <c r="K120" s="114">
        <f t="shared" si="55"/>
        <v>2</v>
      </c>
      <c r="L120" s="110"/>
      <c r="M120" s="147" t="str">
        <f t="shared" si="52"/>
        <v>18/19</v>
      </c>
      <c r="N120" s="159">
        <f t="shared" si="53"/>
        <v>2</v>
      </c>
    </row>
    <row r="121" spans="1:14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68.25" thickBot="1" x14ac:dyDescent="0.25">
      <c r="A122" s="1" t="s">
        <v>198</v>
      </c>
      <c r="B122" s="4" t="s">
        <v>31</v>
      </c>
      <c r="C122" s="4" t="s">
        <v>2</v>
      </c>
      <c r="D122" s="4" t="s">
        <v>166</v>
      </c>
      <c r="E122" s="4" t="s">
        <v>44</v>
      </c>
      <c r="F122" s="4" t="s">
        <v>119</v>
      </c>
      <c r="G122" s="4" t="s">
        <v>3</v>
      </c>
      <c r="H122" s="8" t="s">
        <v>1</v>
      </c>
      <c r="I122" s="4" t="s">
        <v>28</v>
      </c>
      <c r="J122" s="5" t="s">
        <v>54</v>
      </c>
      <c r="K122" s="8" t="s">
        <v>4</v>
      </c>
      <c r="L122" s="6"/>
      <c r="M122" s="1" t="str">
        <f t="shared" ref="M122:M140" si="73">A122</f>
        <v>Výukové pobyty Erasmus + ICM</v>
      </c>
      <c r="N122" s="3" t="str">
        <f t="shared" ref="N122:N140" si="74">K122</f>
        <v>UJEP</v>
      </c>
    </row>
    <row r="123" spans="1:14" ht="12" thickTop="1" x14ac:dyDescent="0.2">
      <c r="A123" s="12" t="s">
        <v>58</v>
      </c>
      <c r="B123" s="13">
        <f t="shared" ref="B123:J123" si="75">B63+B3</f>
        <v>0</v>
      </c>
      <c r="C123" s="13">
        <f t="shared" si="75"/>
        <v>1</v>
      </c>
      <c r="D123" s="13">
        <f t="shared" si="75"/>
        <v>0</v>
      </c>
      <c r="E123" s="13">
        <f t="shared" si="75"/>
        <v>0</v>
      </c>
      <c r="F123" s="13">
        <f t="shared" si="75"/>
        <v>0</v>
      </c>
      <c r="G123" s="13">
        <f t="shared" si="75"/>
        <v>0</v>
      </c>
      <c r="H123" s="14">
        <f t="shared" si="75"/>
        <v>3</v>
      </c>
      <c r="I123" s="13">
        <f t="shared" si="75"/>
        <v>0</v>
      </c>
      <c r="J123" s="15">
        <f t="shared" si="75"/>
        <v>0</v>
      </c>
      <c r="K123" s="34">
        <f t="shared" ref="K123:K140" si="76">SUM(B123:J123)</f>
        <v>4</v>
      </c>
      <c r="L123" s="6"/>
      <c r="M123" s="16" t="str">
        <f t="shared" si="73"/>
        <v>01/02</v>
      </c>
      <c r="N123" s="17">
        <f t="shared" si="74"/>
        <v>4</v>
      </c>
    </row>
    <row r="124" spans="1:14" x14ac:dyDescent="0.2">
      <c r="A124" s="7" t="s">
        <v>59</v>
      </c>
      <c r="B124" s="18">
        <f t="shared" ref="B124:J124" si="77">B64+B4</f>
        <v>0</v>
      </c>
      <c r="C124" s="18">
        <f t="shared" si="77"/>
        <v>1</v>
      </c>
      <c r="D124" s="18">
        <f t="shared" si="77"/>
        <v>0</v>
      </c>
      <c r="E124" s="18">
        <f t="shared" si="77"/>
        <v>0</v>
      </c>
      <c r="F124" s="18">
        <f t="shared" si="77"/>
        <v>0</v>
      </c>
      <c r="G124" s="18">
        <f t="shared" si="77"/>
        <v>0</v>
      </c>
      <c r="H124" s="19">
        <f t="shared" si="77"/>
        <v>1</v>
      </c>
      <c r="I124" s="18">
        <f t="shared" si="77"/>
        <v>0</v>
      </c>
      <c r="J124" s="20">
        <f t="shared" si="77"/>
        <v>0</v>
      </c>
      <c r="K124" s="35">
        <f t="shared" si="76"/>
        <v>2</v>
      </c>
      <c r="L124" s="6"/>
      <c r="M124" s="22" t="str">
        <f t="shared" si="73"/>
        <v>02/03</v>
      </c>
      <c r="N124" s="21">
        <f t="shared" si="74"/>
        <v>2</v>
      </c>
    </row>
    <row r="125" spans="1:14" x14ac:dyDescent="0.2">
      <c r="A125" s="7" t="s">
        <v>60</v>
      </c>
      <c r="B125" s="18">
        <f t="shared" ref="B125:J125" si="78">B65+B5</f>
        <v>0</v>
      </c>
      <c r="C125" s="18">
        <f t="shared" si="78"/>
        <v>3</v>
      </c>
      <c r="D125" s="18">
        <f t="shared" si="78"/>
        <v>0</v>
      </c>
      <c r="E125" s="18">
        <f t="shared" si="78"/>
        <v>0</v>
      </c>
      <c r="F125" s="18">
        <f t="shared" si="78"/>
        <v>0</v>
      </c>
      <c r="G125" s="18">
        <f t="shared" si="78"/>
        <v>2</v>
      </c>
      <c r="H125" s="19">
        <f t="shared" si="78"/>
        <v>6</v>
      </c>
      <c r="I125" s="18">
        <f t="shared" si="78"/>
        <v>0</v>
      </c>
      <c r="J125" s="20">
        <f t="shared" si="78"/>
        <v>0</v>
      </c>
      <c r="K125" s="35">
        <f t="shared" si="76"/>
        <v>11</v>
      </c>
      <c r="L125" s="6"/>
      <c r="M125" s="22" t="str">
        <f t="shared" si="73"/>
        <v>03/04</v>
      </c>
      <c r="N125" s="21">
        <f t="shared" si="74"/>
        <v>11</v>
      </c>
    </row>
    <row r="126" spans="1:14" x14ac:dyDescent="0.2">
      <c r="A126" s="23" t="s">
        <v>61</v>
      </c>
      <c r="B126" s="18">
        <f t="shared" ref="B126:J126" si="79">B66+B6</f>
        <v>0</v>
      </c>
      <c r="C126" s="18">
        <f t="shared" si="79"/>
        <v>2</v>
      </c>
      <c r="D126" s="18">
        <f t="shared" si="79"/>
        <v>1</v>
      </c>
      <c r="E126" s="18">
        <f t="shared" si="79"/>
        <v>1</v>
      </c>
      <c r="F126" s="18">
        <f t="shared" si="79"/>
        <v>0</v>
      </c>
      <c r="G126" s="18">
        <f t="shared" si="79"/>
        <v>3</v>
      </c>
      <c r="H126" s="19">
        <f t="shared" si="79"/>
        <v>5</v>
      </c>
      <c r="I126" s="18">
        <f t="shared" si="79"/>
        <v>1</v>
      </c>
      <c r="J126" s="20">
        <f t="shared" si="79"/>
        <v>0</v>
      </c>
      <c r="K126" s="35">
        <f t="shared" si="76"/>
        <v>13</v>
      </c>
      <c r="L126" s="6"/>
      <c r="M126" s="22" t="str">
        <f t="shared" si="73"/>
        <v>04/05</v>
      </c>
      <c r="N126" s="21">
        <f t="shared" si="74"/>
        <v>13</v>
      </c>
    </row>
    <row r="127" spans="1:14" x14ac:dyDescent="0.2">
      <c r="A127" s="23" t="s">
        <v>62</v>
      </c>
      <c r="B127" s="18">
        <f t="shared" ref="B127:J127" si="80">B67+B7</f>
        <v>0</v>
      </c>
      <c r="C127" s="18">
        <f t="shared" si="80"/>
        <v>7</v>
      </c>
      <c r="D127" s="18">
        <f t="shared" si="80"/>
        <v>0</v>
      </c>
      <c r="E127" s="18">
        <f t="shared" si="80"/>
        <v>1</v>
      </c>
      <c r="F127" s="18">
        <f t="shared" si="80"/>
        <v>3</v>
      </c>
      <c r="G127" s="18">
        <f t="shared" si="80"/>
        <v>4</v>
      </c>
      <c r="H127" s="19">
        <f t="shared" si="80"/>
        <v>16</v>
      </c>
      <c r="I127" s="18">
        <f t="shared" si="80"/>
        <v>0</v>
      </c>
      <c r="J127" s="20">
        <f t="shared" si="80"/>
        <v>0</v>
      </c>
      <c r="K127" s="35">
        <f t="shared" si="76"/>
        <v>31</v>
      </c>
      <c r="L127" s="6"/>
      <c r="M127" s="22" t="str">
        <f t="shared" si="73"/>
        <v>05/06</v>
      </c>
      <c r="N127" s="21">
        <f t="shared" si="74"/>
        <v>31</v>
      </c>
    </row>
    <row r="128" spans="1:14" x14ac:dyDescent="0.2">
      <c r="A128" s="24" t="s">
        <v>64</v>
      </c>
      <c r="B128" s="25">
        <f t="shared" ref="B128:J128" si="81">B68+B8</f>
        <v>0</v>
      </c>
      <c r="C128" s="25">
        <f t="shared" si="81"/>
        <v>9</v>
      </c>
      <c r="D128" s="25">
        <f t="shared" si="81"/>
        <v>1</v>
      </c>
      <c r="E128" s="25">
        <f t="shared" si="81"/>
        <v>5</v>
      </c>
      <c r="F128" s="25">
        <f t="shared" si="81"/>
        <v>2</v>
      </c>
      <c r="G128" s="25">
        <f t="shared" si="81"/>
        <v>5</v>
      </c>
      <c r="H128" s="26">
        <f t="shared" si="81"/>
        <v>13</v>
      </c>
      <c r="I128" s="25">
        <f t="shared" si="81"/>
        <v>6</v>
      </c>
      <c r="J128" s="27">
        <f t="shared" si="81"/>
        <v>0</v>
      </c>
      <c r="K128" s="35">
        <f t="shared" si="76"/>
        <v>41</v>
      </c>
      <c r="L128" s="6"/>
      <c r="M128" s="22" t="str">
        <f t="shared" si="73"/>
        <v>06/07</v>
      </c>
      <c r="N128" s="21">
        <f t="shared" si="74"/>
        <v>41</v>
      </c>
    </row>
    <row r="129" spans="1:14" x14ac:dyDescent="0.2">
      <c r="A129" s="23" t="s">
        <v>63</v>
      </c>
      <c r="B129" s="25">
        <f t="shared" ref="B129:J129" si="82">B69+B9</f>
        <v>6</v>
      </c>
      <c r="C129" s="25">
        <f t="shared" si="82"/>
        <v>12</v>
      </c>
      <c r="D129" s="25">
        <f t="shared" si="82"/>
        <v>3</v>
      </c>
      <c r="E129" s="25">
        <f t="shared" si="82"/>
        <v>3</v>
      </c>
      <c r="F129" s="25">
        <f t="shared" si="82"/>
        <v>0</v>
      </c>
      <c r="G129" s="25">
        <f t="shared" si="82"/>
        <v>0</v>
      </c>
      <c r="H129" s="26">
        <f t="shared" si="82"/>
        <v>19</v>
      </c>
      <c r="I129" s="25">
        <f t="shared" si="82"/>
        <v>0</v>
      </c>
      <c r="J129" s="27">
        <f t="shared" si="82"/>
        <v>0</v>
      </c>
      <c r="K129" s="21">
        <f t="shared" si="76"/>
        <v>43</v>
      </c>
      <c r="L129" s="6"/>
      <c r="M129" s="22" t="str">
        <f t="shared" si="73"/>
        <v>07/08</v>
      </c>
      <c r="N129" s="21">
        <f t="shared" si="74"/>
        <v>43</v>
      </c>
    </row>
    <row r="130" spans="1:14" x14ac:dyDescent="0.2">
      <c r="A130" s="23" t="s">
        <v>65</v>
      </c>
      <c r="B130" s="25">
        <f t="shared" ref="B130:J130" si="83">B70+B10</f>
        <v>7</v>
      </c>
      <c r="C130" s="25">
        <f t="shared" si="83"/>
        <v>10</v>
      </c>
      <c r="D130" s="25">
        <f t="shared" si="83"/>
        <v>5</v>
      </c>
      <c r="E130" s="25">
        <f t="shared" si="83"/>
        <v>1</v>
      </c>
      <c r="F130" s="25">
        <f t="shared" si="83"/>
        <v>0</v>
      </c>
      <c r="G130" s="25">
        <f t="shared" si="83"/>
        <v>5</v>
      </c>
      <c r="H130" s="26">
        <f t="shared" si="83"/>
        <v>28</v>
      </c>
      <c r="I130" s="25">
        <f t="shared" si="83"/>
        <v>6</v>
      </c>
      <c r="J130" s="27">
        <f t="shared" si="83"/>
        <v>0</v>
      </c>
      <c r="K130" s="21">
        <f t="shared" si="76"/>
        <v>62</v>
      </c>
      <c r="L130" s="6"/>
      <c r="M130" s="22" t="str">
        <f t="shared" si="73"/>
        <v>08/09</v>
      </c>
      <c r="N130" s="21">
        <f t="shared" si="74"/>
        <v>62</v>
      </c>
    </row>
    <row r="131" spans="1:14" x14ac:dyDescent="0.2">
      <c r="A131" s="43" t="s">
        <v>67</v>
      </c>
      <c r="B131" s="25">
        <f t="shared" ref="B131:J131" si="84">B71+B11</f>
        <v>10</v>
      </c>
      <c r="C131" s="25">
        <f t="shared" si="84"/>
        <v>15</v>
      </c>
      <c r="D131" s="25">
        <f t="shared" si="84"/>
        <v>3</v>
      </c>
      <c r="E131" s="25">
        <f t="shared" si="84"/>
        <v>0</v>
      </c>
      <c r="F131" s="25">
        <f t="shared" si="84"/>
        <v>0</v>
      </c>
      <c r="G131" s="25">
        <f t="shared" si="84"/>
        <v>2</v>
      </c>
      <c r="H131" s="26">
        <f t="shared" si="84"/>
        <v>22</v>
      </c>
      <c r="I131" s="25">
        <f t="shared" si="84"/>
        <v>0</v>
      </c>
      <c r="J131" s="27">
        <f t="shared" si="84"/>
        <v>0</v>
      </c>
      <c r="K131" s="21">
        <f t="shared" si="76"/>
        <v>52</v>
      </c>
      <c r="L131" s="6"/>
      <c r="M131" s="38" t="str">
        <f t="shared" si="73"/>
        <v>09/10</v>
      </c>
      <c r="N131" s="21">
        <f t="shared" si="74"/>
        <v>52</v>
      </c>
    </row>
    <row r="132" spans="1:14" x14ac:dyDescent="0.2">
      <c r="A132" s="43" t="s">
        <v>73</v>
      </c>
      <c r="B132" s="25">
        <f t="shared" ref="B132:J132" si="85">B72+B12</f>
        <v>9</v>
      </c>
      <c r="C132" s="25">
        <f t="shared" si="85"/>
        <v>12</v>
      </c>
      <c r="D132" s="25">
        <f t="shared" si="85"/>
        <v>12</v>
      </c>
      <c r="E132" s="25">
        <f t="shared" si="85"/>
        <v>3</v>
      </c>
      <c r="F132" s="25">
        <f t="shared" si="85"/>
        <v>0</v>
      </c>
      <c r="G132" s="25">
        <f t="shared" si="85"/>
        <v>2</v>
      </c>
      <c r="H132" s="26">
        <f t="shared" si="85"/>
        <v>26</v>
      </c>
      <c r="I132" s="25">
        <f t="shared" si="85"/>
        <v>2</v>
      </c>
      <c r="J132" s="27">
        <f t="shared" si="85"/>
        <v>0</v>
      </c>
      <c r="K132" s="21">
        <f t="shared" si="76"/>
        <v>66</v>
      </c>
      <c r="L132" s="6"/>
      <c r="M132" s="38" t="str">
        <f t="shared" si="73"/>
        <v>10/11</v>
      </c>
      <c r="N132" s="21">
        <f t="shared" si="74"/>
        <v>66</v>
      </c>
    </row>
    <row r="133" spans="1:14" x14ac:dyDescent="0.2">
      <c r="A133" s="43" t="s">
        <v>83</v>
      </c>
      <c r="B133" s="25">
        <f t="shared" ref="B133:J133" si="86">B73+B13</f>
        <v>11</v>
      </c>
      <c r="C133" s="25">
        <f t="shared" si="86"/>
        <v>8</v>
      </c>
      <c r="D133" s="25">
        <f t="shared" si="86"/>
        <v>3</v>
      </c>
      <c r="E133" s="25">
        <f t="shared" si="86"/>
        <v>2</v>
      </c>
      <c r="F133" s="25">
        <f t="shared" si="86"/>
        <v>2</v>
      </c>
      <c r="G133" s="25">
        <f t="shared" si="86"/>
        <v>2</v>
      </c>
      <c r="H133" s="26">
        <f t="shared" si="86"/>
        <v>14</v>
      </c>
      <c r="I133" s="25">
        <f t="shared" si="86"/>
        <v>5</v>
      </c>
      <c r="J133" s="27">
        <f t="shared" si="86"/>
        <v>0</v>
      </c>
      <c r="K133" s="21">
        <f t="shared" si="76"/>
        <v>47</v>
      </c>
      <c r="L133" s="6"/>
      <c r="M133" s="22" t="str">
        <f t="shared" si="73"/>
        <v>11/12</v>
      </c>
      <c r="N133" s="21">
        <f t="shared" si="74"/>
        <v>47</v>
      </c>
    </row>
    <row r="134" spans="1:14" x14ac:dyDescent="0.2">
      <c r="A134" s="43" t="s">
        <v>118</v>
      </c>
      <c r="B134" s="25">
        <f t="shared" ref="B134:J134" si="87">B74+B14</f>
        <v>13</v>
      </c>
      <c r="C134" s="25">
        <f t="shared" si="87"/>
        <v>5</v>
      </c>
      <c r="D134" s="25">
        <f t="shared" si="87"/>
        <v>9</v>
      </c>
      <c r="E134" s="25">
        <f t="shared" si="87"/>
        <v>2</v>
      </c>
      <c r="F134" s="25">
        <f t="shared" si="87"/>
        <v>0</v>
      </c>
      <c r="G134" s="25">
        <f t="shared" si="87"/>
        <v>2</v>
      </c>
      <c r="H134" s="26">
        <f t="shared" si="87"/>
        <v>22</v>
      </c>
      <c r="I134" s="25">
        <f t="shared" si="87"/>
        <v>1</v>
      </c>
      <c r="J134" s="27">
        <f t="shared" si="87"/>
        <v>0</v>
      </c>
      <c r="K134" s="21">
        <f t="shared" si="76"/>
        <v>54</v>
      </c>
      <c r="L134" s="6"/>
      <c r="M134" s="38" t="str">
        <f t="shared" si="73"/>
        <v>12/13</v>
      </c>
      <c r="N134" s="21">
        <f t="shared" si="74"/>
        <v>54</v>
      </c>
    </row>
    <row r="135" spans="1:14" x14ac:dyDescent="0.2">
      <c r="A135" s="293" t="s">
        <v>124</v>
      </c>
      <c r="B135" s="25">
        <f t="shared" ref="B135:J135" si="88">B75+B15</f>
        <v>8</v>
      </c>
      <c r="C135" s="25">
        <f t="shared" si="88"/>
        <v>5</v>
      </c>
      <c r="D135" s="25">
        <f t="shared" si="88"/>
        <v>6</v>
      </c>
      <c r="E135" s="25">
        <f t="shared" si="88"/>
        <v>5</v>
      </c>
      <c r="F135" s="25">
        <f t="shared" si="88"/>
        <v>2</v>
      </c>
      <c r="G135" s="25">
        <f t="shared" si="88"/>
        <v>7</v>
      </c>
      <c r="H135" s="26">
        <f t="shared" si="88"/>
        <v>25</v>
      </c>
      <c r="I135" s="25">
        <f t="shared" si="88"/>
        <v>1</v>
      </c>
      <c r="J135" s="27">
        <f t="shared" si="88"/>
        <v>0</v>
      </c>
      <c r="K135" s="21">
        <f t="shared" si="76"/>
        <v>59</v>
      </c>
      <c r="L135" s="6"/>
      <c r="M135" s="38" t="str">
        <f t="shared" si="73"/>
        <v>13/14</v>
      </c>
      <c r="N135" s="21">
        <f t="shared" si="74"/>
        <v>59</v>
      </c>
    </row>
    <row r="136" spans="1:14" x14ac:dyDescent="0.2">
      <c r="A136" s="24" t="s">
        <v>128</v>
      </c>
      <c r="B136" s="297">
        <f t="shared" ref="B136:J136" si="89">B76+B16</f>
        <v>6</v>
      </c>
      <c r="C136" s="25">
        <f t="shared" si="89"/>
        <v>4</v>
      </c>
      <c r="D136" s="25">
        <f t="shared" si="89"/>
        <v>3</v>
      </c>
      <c r="E136" s="25">
        <f t="shared" si="89"/>
        <v>1</v>
      </c>
      <c r="F136" s="25">
        <f t="shared" si="89"/>
        <v>6</v>
      </c>
      <c r="G136" s="25">
        <f t="shared" si="89"/>
        <v>5</v>
      </c>
      <c r="H136" s="26">
        <f t="shared" si="89"/>
        <v>23</v>
      </c>
      <c r="I136" s="25">
        <f t="shared" si="89"/>
        <v>2</v>
      </c>
      <c r="J136" s="27">
        <f t="shared" si="89"/>
        <v>0</v>
      </c>
      <c r="K136" s="21">
        <f t="shared" si="76"/>
        <v>50</v>
      </c>
      <c r="L136" s="6"/>
      <c r="M136" s="22" t="str">
        <f t="shared" si="73"/>
        <v>14/15</v>
      </c>
      <c r="N136" s="21">
        <f t="shared" si="74"/>
        <v>50</v>
      </c>
    </row>
    <row r="137" spans="1:14" x14ac:dyDescent="0.2">
      <c r="A137" s="24" t="s">
        <v>130</v>
      </c>
      <c r="B137" s="297">
        <f t="shared" ref="B137:J137" si="90">B77+B17</f>
        <v>5</v>
      </c>
      <c r="C137" s="25">
        <f t="shared" si="90"/>
        <v>1</v>
      </c>
      <c r="D137" s="25">
        <f t="shared" si="90"/>
        <v>2</v>
      </c>
      <c r="E137" s="25">
        <f t="shared" si="90"/>
        <v>3</v>
      </c>
      <c r="F137" s="25">
        <f t="shared" si="90"/>
        <v>3</v>
      </c>
      <c r="G137" s="25">
        <f t="shared" si="90"/>
        <v>1</v>
      </c>
      <c r="H137" s="26">
        <f t="shared" si="90"/>
        <v>10</v>
      </c>
      <c r="I137" s="25">
        <f t="shared" si="90"/>
        <v>1</v>
      </c>
      <c r="J137" s="27">
        <f t="shared" si="90"/>
        <v>0</v>
      </c>
      <c r="K137" s="21">
        <f t="shared" si="76"/>
        <v>26</v>
      </c>
      <c r="L137" s="6"/>
      <c r="M137" s="22" t="str">
        <f t="shared" si="73"/>
        <v>15/16</v>
      </c>
      <c r="N137" s="21">
        <f t="shared" si="74"/>
        <v>26</v>
      </c>
    </row>
    <row r="138" spans="1:14" x14ac:dyDescent="0.2">
      <c r="A138" s="24" t="s">
        <v>147</v>
      </c>
      <c r="B138" s="297">
        <f t="shared" ref="B138:J138" si="91">B78+B18</f>
        <v>8</v>
      </c>
      <c r="C138" s="25">
        <f t="shared" si="91"/>
        <v>3</v>
      </c>
      <c r="D138" s="25">
        <f t="shared" si="91"/>
        <v>4</v>
      </c>
      <c r="E138" s="25">
        <f t="shared" si="91"/>
        <v>1</v>
      </c>
      <c r="F138" s="25">
        <f t="shared" si="91"/>
        <v>6</v>
      </c>
      <c r="G138" s="25">
        <f t="shared" si="91"/>
        <v>6</v>
      </c>
      <c r="H138" s="26">
        <f t="shared" si="91"/>
        <v>25</v>
      </c>
      <c r="I138" s="25">
        <f t="shared" si="91"/>
        <v>8</v>
      </c>
      <c r="J138" s="27">
        <f t="shared" si="91"/>
        <v>0</v>
      </c>
      <c r="K138" s="21">
        <f t="shared" si="76"/>
        <v>61</v>
      </c>
      <c r="L138" s="6"/>
      <c r="M138" s="22" t="str">
        <f t="shared" si="73"/>
        <v>16/17</v>
      </c>
      <c r="N138" s="21">
        <f t="shared" si="74"/>
        <v>61</v>
      </c>
    </row>
    <row r="139" spans="1:14" x14ac:dyDescent="0.2">
      <c r="A139" s="24" t="s">
        <v>160</v>
      </c>
      <c r="B139" s="297">
        <f t="shared" ref="B139:J139" si="92">B79+B19</f>
        <v>3</v>
      </c>
      <c r="C139" s="25">
        <f t="shared" si="92"/>
        <v>3</v>
      </c>
      <c r="D139" s="25">
        <f t="shared" si="92"/>
        <v>22</v>
      </c>
      <c r="E139" s="25">
        <f t="shared" si="92"/>
        <v>0</v>
      </c>
      <c r="F139" s="25">
        <f t="shared" si="92"/>
        <v>7</v>
      </c>
      <c r="G139" s="25">
        <f t="shared" si="92"/>
        <v>1</v>
      </c>
      <c r="H139" s="26">
        <f t="shared" si="92"/>
        <v>18</v>
      </c>
      <c r="I139" s="25">
        <f t="shared" si="92"/>
        <v>4</v>
      </c>
      <c r="J139" s="27">
        <f t="shared" si="92"/>
        <v>0</v>
      </c>
      <c r="K139" s="21">
        <f t="shared" si="76"/>
        <v>58</v>
      </c>
      <c r="L139" s="6"/>
      <c r="M139" s="22" t="str">
        <f t="shared" si="73"/>
        <v>17/18</v>
      </c>
      <c r="N139" s="21">
        <f t="shared" si="74"/>
        <v>58</v>
      </c>
    </row>
    <row r="140" spans="1:14" x14ac:dyDescent="0.2">
      <c r="A140" s="113" t="s">
        <v>167</v>
      </c>
      <c r="B140" s="119">
        <f t="shared" ref="B140:J140" si="93">B80+B20</f>
        <v>8</v>
      </c>
      <c r="C140" s="119">
        <f t="shared" si="93"/>
        <v>3</v>
      </c>
      <c r="D140" s="126">
        <f t="shared" si="93"/>
        <v>5</v>
      </c>
      <c r="E140" s="119">
        <f t="shared" si="93"/>
        <v>1</v>
      </c>
      <c r="F140" s="119">
        <f t="shared" si="93"/>
        <v>4</v>
      </c>
      <c r="G140" s="119">
        <f t="shared" si="93"/>
        <v>4</v>
      </c>
      <c r="H140" s="126">
        <f t="shared" si="93"/>
        <v>12</v>
      </c>
      <c r="I140" s="119">
        <f t="shared" si="93"/>
        <v>4</v>
      </c>
      <c r="J140" s="279">
        <f t="shared" si="93"/>
        <v>0</v>
      </c>
      <c r="K140" s="114">
        <f t="shared" si="76"/>
        <v>41</v>
      </c>
      <c r="L140" s="110"/>
      <c r="M140" s="147" t="str">
        <f t="shared" si="73"/>
        <v>18/19</v>
      </c>
      <c r="N140" s="159">
        <f t="shared" si="74"/>
        <v>41</v>
      </c>
    </row>
    <row r="141" spans="1:14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45.75" thickBot="1" x14ac:dyDescent="0.25">
      <c r="A142" s="1" t="s">
        <v>199</v>
      </c>
      <c r="B142" s="4" t="s">
        <v>31</v>
      </c>
      <c r="C142" s="4" t="s">
        <v>2</v>
      </c>
      <c r="D142" s="4" t="s">
        <v>166</v>
      </c>
      <c r="E142" s="4" t="s">
        <v>44</v>
      </c>
      <c r="F142" s="4" t="s">
        <v>119</v>
      </c>
      <c r="G142" s="4" t="s">
        <v>3</v>
      </c>
      <c r="H142" s="8" t="s">
        <v>1</v>
      </c>
      <c r="I142" s="4" t="s">
        <v>28</v>
      </c>
      <c r="J142" s="5" t="s">
        <v>54</v>
      </c>
      <c r="K142" s="8" t="s">
        <v>4</v>
      </c>
      <c r="L142" s="6"/>
      <c r="M142" s="1" t="str">
        <f t="shared" ref="M142:M160" si="94">A142</f>
        <v>Školení Erasmus + ICM</v>
      </c>
      <c r="N142" s="3" t="str">
        <f t="shared" ref="N142:N160" si="95">K142</f>
        <v>UJEP</v>
      </c>
    </row>
    <row r="143" spans="1:14" ht="12" thickTop="1" x14ac:dyDescent="0.2">
      <c r="A143" s="12" t="s">
        <v>58</v>
      </c>
      <c r="B143" s="13">
        <f t="shared" ref="B143:J143" si="96">B83+B23</f>
        <v>0</v>
      </c>
      <c r="C143" s="13">
        <f t="shared" si="96"/>
        <v>0</v>
      </c>
      <c r="D143" s="13">
        <f t="shared" si="96"/>
        <v>0</v>
      </c>
      <c r="E143" s="13">
        <f t="shared" si="96"/>
        <v>0</v>
      </c>
      <c r="F143" s="13">
        <f t="shared" si="96"/>
        <v>0</v>
      </c>
      <c r="G143" s="13">
        <f t="shared" si="96"/>
        <v>0</v>
      </c>
      <c r="H143" s="14">
        <f t="shared" si="96"/>
        <v>0</v>
      </c>
      <c r="I143" s="13">
        <f t="shared" si="96"/>
        <v>0</v>
      </c>
      <c r="J143" s="15">
        <f t="shared" si="96"/>
        <v>0</v>
      </c>
      <c r="K143" s="34">
        <f t="shared" ref="K143:K160" si="97">SUM(B143:J143)</f>
        <v>0</v>
      </c>
      <c r="L143" s="6"/>
      <c r="M143" s="16" t="str">
        <f t="shared" si="94"/>
        <v>01/02</v>
      </c>
      <c r="N143" s="17">
        <f t="shared" si="95"/>
        <v>0</v>
      </c>
    </row>
    <row r="144" spans="1:14" x14ac:dyDescent="0.2">
      <c r="A144" s="7" t="s">
        <v>59</v>
      </c>
      <c r="B144" s="18">
        <f t="shared" ref="B144:J144" si="98">B84+B24</f>
        <v>0</v>
      </c>
      <c r="C144" s="18">
        <f t="shared" si="98"/>
        <v>0</v>
      </c>
      <c r="D144" s="18">
        <f t="shared" si="98"/>
        <v>0</v>
      </c>
      <c r="E144" s="18">
        <f t="shared" si="98"/>
        <v>0</v>
      </c>
      <c r="F144" s="18">
        <f t="shared" si="98"/>
        <v>0</v>
      </c>
      <c r="G144" s="18">
        <f t="shared" si="98"/>
        <v>0</v>
      </c>
      <c r="H144" s="19">
        <f t="shared" si="98"/>
        <v>0</v>
      </c>
      <c r="I144" s="18">
        <f t="shared" si="98"/>
        <v>0</v>
      </c>
      <c r="J144" s="20">
        <f t="shared" si="98"/>
        <v>0</v>
      </c>
      <c r="K144" s="35">
        <f t="shared" si="97"/>
        <v>0</v>
      </c>
      <c r="L144" s="6"/>
      <c r="M144" s="22" t="str">
        <f t="shared" si="94"/>
        <v>02/03</v>
      </c>
      <c r="N144" s="21">
        <f t="shared" si="95"/>
        <v>0</v>
      </c>
    </row>
    <row r="145" spans="1:14" x14ac:dyDescent="0.2">
      <c r="A145" s="7" t="s">
        <v>60</v>
      </c>
      <c r="B145" s="18">
        <f t="shared" ref="B145:J145" si="99">B85+B25</f>
        <v>0</v>
      </c>
      <c r="C145" s="18">
        <f t="shared" si="99"/>
        <v>0</v>
      </c>
      <c r="D145" s="18">
        <f t="shared" si="99"/>
        <v>0</v>
      </c>
      <c r="E145" s="18">
        <f t="shared" si="99"/>
        <v>0</v>
      </c>
      <c r="F145" s="18">
        <f t="shared" si="99"/>
        <v>0</v>
      </c>
      <c r="G145" s="18">
        <f t="shared" si="99"/>
        <v>0</v>
      </c>
      <c r="H145" s="19">
        <f t="shared" si="99"/>
        <v>0</v>
      </c>
      <c r="I145" s="18">
        <f t="shared" si="99"/>
        <v>0</v>
      </c>
      <c r="J145" s="20">
        <f t="shared" si="99"/>
        <v>0</v>
      </c>
      <c r="K145" s="35">
        <f t="shared" si="97"/>
        <v>0</v>
      </c>
      <c r="L145" s="6"/>
      <c r="M145" s="22" t="str">
        <f t="shared" si="94"/>
        <v>03/04</v>
      </c>
      <c r="N145" s="21">
        <f t="shared" si="95"/>
        <v>0</v>
      </c>
    </row>
    <row r="146" spans="1:14" x14ac:dyDescent="0.2">
      <c r="A146" s="23" t="s">
        <v>61</v>
      </c>
      <c r="B146" s="18">
        <f t="shared" ref="B146:J146" si="100">B86+B26</f>
        <v>0</v>
      </c>
      <c r="C146" s="18">
        <f t="shared" si="100"/>
        <v>0</v>
      </c>
      <c r="D146" s="18">
        <f t="shared" si="100"/>
        <v>0</v>
      </c>
      <c r="E146" s="18">
        <f t="shared" si="100"/>
        <v>0</v>
      </c>
      <c r="F146" s="18">
        <f t="shared" si="100"/>
        <v>0</v>
      </c>
      <c r="G146" s="18">
        <f t="shared" si="100"/>
        <v>0</v>
      </c>
      <c r="H146" s="19">
        <f t="shared" si="100"/>
        <v>0</v>
      </c>
      <c r="I146" s="18">
        <f t="shared" si="100"/>
        <v>0</v>
      </c>
      <c r="J146" s="20">
        <f t="shared" si="100"/>
        <v>0</v>
      </c>
      <c r="K146" s="35">
        <f t="shared" si="97"/>
        <v>0</v>
      </c>
      <c r="L146" s="6"/>
      <c r="M146" s="22" t="str">
        <f t="shared" si="94"/>
        <v>04/05</v>
      </c>
      <c r="N146" s="21">
        <f t="shared" si="95"/>
        <v>0</v>
      </c>
    </row>
    <row r="147" spans="1:14" x14ac:dyDescent="0.2">
      <c r="A147" s="23" t="s">
        <v>62</v>
      </c>
      <c r="B147" s="18">
        <f t="shared" ref="B147:J147" si="101">B87+B27</f>
        <v>0</v>
      </c>
      <c r="C147" s="18">
        <f t="shared" si="101"/>
        <v>0</v>
      </c>
      <c r="D147" s="18">
        <f t="shared" si="101"/>
        <v>0</v>
      </c>
      <c r="E147" s="18">
        <f t="shared" si="101"/>
        <v>0</v>
      </c>
      <c r="F147" s="18">
        <f t="shared" si="101"/>
        <v>0</v>
      </c>
      <c r="G147" s="18">
        <f t="shared" si="101"/>
        <v>0</v>
      </c>
      <c r="H147" s="19">
        <f t="shared" si="101"/>
        <v>0</v>
      </c>
      <c r="I147" s="18">
        <f t="shared" si="101"/>
        <v>0</v>
      </c>
      <c r="J147" s="20">
        <f t="shared" si="101"/>
        <v>0</v>
      </c>
      <c r="K147" s="35">
        <f t="shared" si="97"/>
        <v>0</v>
      </c>
      <c r="L147" s="6"/>
      <c r="M147" s="22" t="str">
        <f t="shared" si="94"/>
        <v>05/06</v>
      </c>
      <c r="N147" s="21">
        <f t="shared" si="95"/>
        <v>0</v>
      </c>
    </row>
    <row r="148" spans="1:14" x14ac:dyDescent="0.2">
      <c r="A148" s="24" t="s">
        <v>64</v>
      </c>
      <c r="B148" s="25">
        <f t="shared" ref="B148:J148" si="102">B88+B28</f>
        <v>0</v>
      </c>
      <c r="C148" s="25">
        <f t="shared" si="102"/>
        <v>0</v>
      </c>
      <c r="D148" s="25">
        <f t="shared" si="102"/>
        <v>0</v>
      </c>
      <c r="E148" s="25">
        <f t="shared" si="102"/>
        <v>0</v>
      </c>
      <c r="F148" s="25">
        <f t="shared" si="102"/>
        <v>0</v>
      </c>
      <c r="G148" s="25">
        <f t="shared" si="102"/>
        <v>0</v>
      </c>
      <c r="H148" s="26">
        <f t="shared" si="102"/>
        <v>0</v>
      </c>
      <c r="I148" s="25">
        <f t="shared" si="102"/>
        <v>0</v>
      </c>
      <c r="J148" s="27">
        <f t="shared" si="102"/>
        <v>0</v>
      </c>
      <c r="K148" s="35">
        <f t="shared" si="97"/>
        <v>0</v>
      </c>
      <c r="L148" s="6"/>
      <c r="M148" s="22" t="str">
        <f t="shared" si="94"/>
        <v>06/07</v>
      </c>
      <c r="N148" s="21">
        <f t="shared" si="95"/>
        <v>0</v>
      </c>
    </row>
    <row r="149" spans="1:14" x14ac:dyDescent="0.2">
      <c r="A149" s="23" t="s">
        <v>63</v>
      </c>
      <c r="B149" s="25">
        <f t="shared" ref="B149:J149" si="103">B89+B29</f>
        <v>0</v>
      </c>
      <c r="C149" s="25">
        <f t="shared" si="103"/>
        <v>0</v>
      </c>
      <c r="D149" s="25">
        <f t="shared" si="103"/>
        <v>0</v>
      </c>
      <c r="E149" s="25">
        <f t="shared" si="103"/>
        <v>0</v>
      </c>
      <c r="F149" s="25">
        <f t="shared" si="103"/>
        <v>0</v>
      </c>
      <c r="G149" s="25">
        <f t="shared" si="103"/>
        <v>0</v>
      </c>
      <c r="H149" s="26">
        <f t="shared" si="103"/>
        <v>0</v>
      </c>
      <c r="I149" s="25">
        <f t="shared" si="103"/>
        <v>0</v>
      </c>
      <c r="J149" s="27">
        <f t="shared" si="103"/>
        <v>0</v>
      </c>
      <c r="K149" s="21">
        <f t="shared" si="97"/>
        <v>0</v>
      </c>
      <c r="L149" s="6"/>
      <c r="M149" s="22" t="str">
        <f t="shared" si="94"/>
        <v>07/08</v>
      </c>
      <c r="N149" s="21">
        <f t="shared" si="95"/>
        <v>0</v>
      </c>
    </row>
    <row r="150" spans="1:14" x14ac:dyDescent="0.2">
      <c r="A150" s="23" t="s">
        <v>65</v>
      </c>
      <c r="B150" s="25">
        <f t="shared" ref="B150:J150" si="104">B90+B30</f>
        <v>0</v>
      </c>
      <c r="C150" s="25">
        <f t="shared" si="104"/>
        <v>0</v>
      </c>
      <c r="D150" s="25">
        <f t="shared" si="104"/>
        <v>0</v>
      </c>
      <c r="E150" s="25">
        <f t="shared" si="104"/>
        <v>0</v>
      </c>
      <c r="F150" s="25">
        <f t="shared" si="104"/>
        <v>0</v>
      </c>
      <c r="G150" s="25">
        <f t="shared" si="104"/>
        <v>0</v>
      </c>
      <c r="H150" s="26">
        <f t="shared" si="104"/>
        <v>0</v>
      </c>
      <c r="I150" s="25">
        <f t="shared" si="104"/>
        <v>0</v>
      </c>
      <c r="J150" s="27">
        <f t="shared" si="104"/>
        <v>0</v>
      </c>
      <c r="K150" s="21">
        <f t="shared" si="97"/>
        <v>0</v>
      </c>
      <c r="L150" s="6"/>
      <c r="M150" s="22" t="str">
        <f t="shared" si="94"/>
        <v>08/09</v>
      </c>
      <c r="N150" s="21">
        <f t="shared" si="95"/>
        <v>0</v>
      </c>
    </row>
    <row r="151" spans="1:14" x14ac:dyDescent="0.2">
      <c r="A151" s="43" t="s">
        <v>67</v>
      </c>
      <c r="B151" s="25">
        <f t="shared" ref="B151:J151" si="105">B91+B31</f>
        <v>0</v>
      </c>
      <c r="C151" s="25">
        <f t="shared" si="105"/>
        <v>2</v>
      </c>
      <c r="D151" s="25">
        <f t="shared" si="105"/>
        <v>0</v>
      </c>
      <c r="E151" s="25">
        <f t="shared" si="105"/>
        <v>0</v>
      </c>
      <c r="F151" s="25">
        <f t="shared" si="105"/>
        <v>0</v>
      </c>
      <c r="G151" s="25">
        <f t="shared" si="105"/>
        <v>0</v>
      </c>
      <c r="H151" s="26">
        <f t="shared" si="105"/>
        <v>1</v>
      </c>
      <c r="I151" s="25">
        <f t="shared" si="105"/>
        <v>0</v>
      </c>
      <c r="J151" s="27">
        <f t="shared" si="105"/>
        <v>1</v>
      </c>
      <c r="K151" s="21">
        <f t="shared" si="97"/>
        <v>4</v>
      </c>
      <c r="L151" s="6"/>
      <c r="M151" s="38" t="str">
        <f t="shared" si="94"/>
        <v>09/10</v>
      </c>
      <c r="N151" s="21">
        <f t="shared" si="95"/>
        <v>4</v>
      </c>
    </row>
    <row r="152" spans="1:14" x14ac:dyDescent="0.2">
      <c r="A152" s="43" t="s">
        <v>73</v>
      </c>
      <c r="B152" s="25">
        <f t="shared" ref="B152:J152" si="106">B92+B32</f>
        <v>0</v>
      </c>
      <c r="C152" s="25">
        <f t="shared" si="106"/>
        <v>2</v>
      </c>
      <c r="D152" s="25">
        <f t="shared" si="106"/>
        <v>0</v>
      </c>
      <c r="E152" s="25">
        <f t="shared" si="106"/>
        <v>0</v>
      </c>
      <c r="F152" s="25">
        <f t="shared" si="106"/>
        <v>0</v>
      </c>
      <c r="G152" s="25">
        <f t="shared" si="106"/>
        <v>0</v>
      </c>
      <c r="H152" s="26">
        <f t="shared" si="106"/>
        <v>0</v>
      </c>
      <c r="I152" s="25">
        <f t="shared" si="106"/>
        <v>1</v>
      </c>
      <c r="J152" s="27">
        <f t="shared" si="106"/>
        <v>1</v>
      </c>
      <c r="K152" s="21">
        <f t="shared" si="97"/>
        <v>4</v>
      </c>
      <c r="L152" s="6"/>
      <c r="M152" s="38" t="str">
        <f t="shared" si="94"/>
        <v>10/11</v>
      </c>
      <c r="N152" s="21">
        <f t="shared" si="95"/>
        <v>4</v>
      </c>
    </row>
    <row r="153" spans="1:14" x14ac:dyDescent="0.2">
      <c r="A153" s="43" t="s">
        <v>83</v>
      </c>
      <c r="B153" s="25">
        <f t="shared" ref="B153:J153" si="107">B93+B33</f>
        <v>0</v>
      </c>
      <c r="C153" s="25">
        <f t="shared" si="107"/>
        <v>1</v>
      </c>
      <c r="D153" s="25">
        <f t="shared" si="107"/>
        <v>0</v>
      </c>
      <c r="E153" s="25">
        <f t="shared" si="107"/>
        <v>0</v>
      </c>
      <c r="F153" s="25">
        <f t="shared" si="107"/>
        <v>0</v>
      </c>
      <c r="G153" s="25">
        <f t="shared" si="107"/>
        <v>0</v>
      </c>
      <c r="H153" s="26">
        <f t="shared" si="107"/>
        <v>0</v>
      </c>
      <c r="I153" s="25">
        <f t="shared" si="107"/>
        <v>0</v>
      </c>
      <c r="J153" s="27">
        <f t="shared" si="107"/>
        <v>6</v>
      </c>
      <c r="K153" s="21">
        <f t="shared" si="97"/>
        <v>7</v>
      </c>
      <c r="L153" s="6"/>
      <c r="M153" s="22" t="str">
        <f t="shared" si="94"/>
        <v>11/12</v>
      </c>
      <c r="N153" s="21">
        <f t="shared" si="95"/>
        <v>7</v>
      </c>
    </row>
    <row r="154" spans="1:14" x14ac:dyDescent="0.2">
      <c r="A154" s="43" t="s">
        <v>118</v>
      </c>
      <c r="B154" s="25">
        <f t="shared" ref="B154:J154" si="108">B94+B34</f>
        <v>0</v>
      </c>
      <c r="C154" s="25">
        <f t="shared" si="108"/>
        <v>7</v>
      </c>
      <c r="D154" s="25">
        <f t="shared" si="108"/>
        <v>7</v>
      </c>
      <c r="E154" s="25">
        <f t="shared" si="108"/>
        <v>0</v>
      </c>
      <c r="F154" s="25">
        <f t="shared" si="108"/>
        <v>1</v>
      </c>
      <c r="G154" s="25">
        <f t="shared" si="108"/>
        <v>0</v>
      </c>
      <c r="H154" s="26">
        <f t="shared" si="108"/>
        <v>2</v>
      </c>
      <c r="I154" s="25">
        <f t="shared" si="108"/>
        <v>0</v>
      </c>
      <c r="J154" s="27">
        <f t="shared" si="108"/>
        <v>3</v>
      </c>
      <c r="K154" s="21">
        <f t="shared" si="97"/>
        <v>20</v>
      </c>
      <c r="L154" s="6"/>
      <c r="M154" s="38" t="str">
        <f t="shared" si="94"/>
        <v>12/13</v>
      </c>
      <c r="N154" s="21">
        <f t="shared" si="95"/>
        <v>20</v>
      </c>
    </row>
    <row r="155" spans="1:14" x14ac:dyDescent="0.2">
      <c r="A155" s="293" t="s">
        <v>124</v>
      </c>
      <c r="B155" s="25">
        <f t="shared" ref="B155:J155" si="109">B95+B35</f>
        <v>0</v>
      </c>
      <c r="C155" s="25">
        <f t="shared" si="109"/>
        <v>11</v>
      </c>
      <c r="D155" s="25">
        <f t="shared" si="109"/>
        <v>4</v>
      </c>
      <c r="E155" s="25">
        <f t="shared" si="109"/>
        <v>1</v>
      </c>
      <c r="F155" s="25">
        <f t="shared" si="109"/>
        <v>0</v>
      </c>
      <c r="G155" s="25">
        <f t="shared" si="109"/>
        <v>0</v>
      </c>
      <c r="H155" s="26">
        <f t="shared" si="109"/>
        <v>2</v>
      </c>
      <c r="I155" s="25">
        <f t="shared" si="109"/>
        <v>0</v>
      </c>
      <c r="J155" s="27">
        <f t="shared" si="109"/>
        <v>2</v>
      </c>
      <c r="K155" s="21">
        <f t="shared" si="97"/>
        <v>20</v>
      </c>
      <c r="L155" s="6"/>
      <c r="M155" s="38" t="str">
        <f t="shared" si="94"/>
        <v>13/14</v>
      </c>
      <c r="N155" s="21">
        <f t="shared" si="95"/>
        <v>20</v>
      </c>
    </row>
    <row r="156" spans="1:14" x14ac:dyDescent="0.2">
      <c r="A156" s="24" t="s">
        <v>128</v>
      </c>
      <c r="B156" s="297">
        <f t="shared" ref="B156:J156" si="110">B96+B36</f>
        <v>0</v>
      </c>
      <c r="C156" s="25">
        <f t="shared" si="110"/>
        <v>2</v>
      </c>
      <c r="D156" s="25">
        <f t="shared" si="110"/>
        <v>1</v>
      </c>
      <c r="E156" s="25">
        <f t="shared" si="110"/>
        <v>1</v>
      </c>
      <c r="F156" s="25">
        <f t="shared" si="110"/>
        <v>0</v>
      </c>
      <c r="G156" s="25">
        <f t="shared" si="110"/>
        <v>0</v>
      </c>
      <c r="H156" s="26">
        <f t="shared" si="110"/>
        <v>2</v>
      </c>
      <c r="I156" s="25">
        <f t="shared" si="110"/>
        <v>0</v>
      </c>
      <c r="J156" s="27">
        <f t="shared" si="110"/>
        <v>0</v>
      </c>
      <c r="K156" s="21">
        <f t="shared" si="97"/>
        <v>6</v>
      </c>
      <c r="L156" s="6"/>
      <c r="M156" s="22" t="str">
        <f t="shared" si="94"/>
        <v>14/15</v>
      </c>
      <c r="N156" s="21">
        <f t="shared" si="95"/>
        <v>6</v>
      </c>
    </row>
    <row r="157" spans="1:14" x14ac:dyDescent="0.2">
      <c r="A157" s="24" t="s">
        <v>130</v>
      </c>
      <c r="B157" s="297">
        <f t="shared" ref="B157:J157" si="111">B97+B37</f>
        <v>0</v>
      </c>
      <c r="C157" s="25">
        <f t="shared" si="111"/>
        <v>0</v>
      </c>
      <c r="D157" s="25">
        <f t="shared" si="111"/>
        <v>2</v>
      </c>
      <c r="E157" s="25">
        <f t="shared" si="111"/>
        <v>0</v>
      </c>
      <c r="F157" s="25">
        <f t="shared" si="111"/>
        <v>0</v>
      </c>
      <c r="G157" s="25">
        <f t="shared" si="111"/>
        <v>1</v>
      </c>
      <c r="H157" s="26">
        <f t="shared" si="111"/>
        <v>2</v>
      </c>
      <c r="I157" s="25">
        <f t="shared" si="111"/>
        <v>1</v>
      </c>
      <c r="J157" s="27">
        <f t="shared" si="111"/>
        <v>5</v>
      </c>
      <c r="K157" s="21">
        <f t="shared" si="97"/>
        <v>11</v>
      </c>
      <c r="L157" s="6"/>
      <c r="M157" s="22" t="str">
        <f t="shared" si="94"/>
        <v>15/16</v>
      </c>
      <c r="N157" s="21">
        <f t="shared" si="95"/>
        <v>11</v>
      </c>
    </row>
    <row r="158" spans="1:14" x14ac:dyDescent="0.2">
      <c r="A158" s="24" t="s">
        <v>147</v>
      </c>
      <c r="B158" s="297">
        <f t="shared" ref="B158:J158" si="112">B98+B38</f>
        <v>0</v>
      </c>
      <c r="C158" s="25">
        <f t="shared" si="112"/>
        <v>3</v>
      </c>
      <c r="D158" s="25">
        <f t="shared" si="112"/>
        <v>2</v>
      </c>
      <c r="E158" s="25">
        <f t="shared" si="112"/>
        <v>3</v>
      </c>
      <c r="F158" s="25">
        <f t="shared" si="112"/>
        <v>3</v>
      </c>
      <c r="G158" s="25">
        <f t="shared" si="112"/>
        <v>0</v>
      </c>
      <c r="H158" s="26">
        <f t="shared" si="112"/>
        <v>3</v>
      </c>
      <c r="I158" s="25">
        <f t="shared" si="112"/>
        <v>6</v>
      </c>
      <c r="J158" s="27">
        <f t="shared" si="112"/>
        <v>8</v>
      </c>
      <c r="K158" s="21">
        <f t="shared" si="97"/>
        <v>28</v>
      </c>
      <c r="L158" s="6"/>
      <c r="M158" s="22" t="str">
        <f t="shared" si="94"/>
        <v>16/17</v>
      </c>
      <c r="N158" s="21">
        <f t="shared" si="95"/>
        <v>28</v>
      </c>
    </row>
    <row r="159" spans="1:14" x14ac:dyDescent="0.2">
      <c r="A159" s="24" t="s">
        <v>160</v>
      </c>
      <c r="B159" s="297">
        <f t="shared" ref="B159:J159" si="113">B99+B39</f>
        <v>0</v>
      </c>
      <c r="C159" s="25">
        <f t="shared" si="113"/>
        <v>4</v>
      </c>
      <c r="D159" s="25">
        <f t="shared" si="113"/>
        <v>1</v>
      </c>
      <c r="E159" s="25">
        <f t="shared" si="113"/>
        <v>1</v>
      </c>
      <c r="F159" s="25">
        <f t="shared" si="113"/>
        <v>2</v>
      </c>
      <c r="G159" s="25">
        <f t="shared" si="113"/>
        <v>0</v>
      </c>
      <c r="H159" s="26">
        <f t="shared" si="113"/>
        <v>0</v>
      </c>
      <c r="I159" s="25">
        <f t="shared" si="113"/>
        <v>1</v>
      </c>
      <c r="J159" s="27">
        <f t="shared" si="113"/>
        <v>1</v>
      </c>
      <c r="K159" s="21">
        <f t="shared" si="97"/>
        <v>10</v>
      </c>
      <c r="L159" s="6"/>
      <c r="M159" s="22" t="str">
        <f t="shared" si="94"/>
        <v>17/18</v>
      </c>
      <c r="N159" s="21">
        <f t="shared" si="95"/>
        <v>10</v>
      </c>
    </row>
    <row r="160" spans="1:14" x14ac:dyDescent="0.2">
      <c r="A160" s="113" t="s">
        <v>167</v>
      </c>
      <c r="B160" s="119">
        <f t="shared" ref="B160:J160" si="114">B100+B40</f>
        <v>0</v>
      </c>
      <c r="C160" s="119">
        <f t="shared" si="114"/>
        <v>4</v>
      </c>
      <c r="D160" s="126">
        <f t="shared" si="114"/>
        <v>2</v>
      </c>
      <c r="E160" s="119">
        <f t="shared" si="114"/>
        <v>3</v>
      </c>
      <c r="F160" s="119">
        <f t="shared" si="114"/>
        <v>0</v>
      </c>
      <c r="G160" s="119">
        <f t="shared" si="114"/>
        <v>0</v>
      </c>
      <c r="H160" s="126">
        <f t="shared" si="114"/>
        <v>1</v>
      </c>
      <c r="I160" s="119">
        <f t="shared" si="114"/>
        <v>3</v>
      </c>
      <c r="J160" s="279">
        <f t="shared" si="114"/>
        <v>10</v>
      </c>
      <c r="K160" s="114">
        <f t="shared" si="97"/>
        <v>23</v>
      </c>
      <c r="L160" s="110"/>
      <c r="M160" s="147" t="str">
        <f t="shared" si="94"/>
        <v>18/19</v>
      </c>
      <c r="N160" s="159">
        <f t="shared" si="95"/>
        <v>23</v>
      </c>
    </row>
    <row r="161" spans="1:14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34.5" thickBot="1" x14ac:dyDescent="0.25">
      <c r="A162" s="1" t="s">
        <v>184</v>
      </c>
      <c r="B162" s="4" t="s">
        <v>31</v>
      </c>
      <c r="C162" s="4" t="s">
        <v>2</v>
      </c>
      <c r="D162" s="4" t="s">
        <v>166</v>
      </c>
      <c r="E162" s="4" t="s">
        <v>44</v>
      </c>
      <c r="F162" s="4" t="s">
        <v>119</v>
      </c>
      <c r="G162" s="4" t="s">
        <v>3</v>
      </c>
      <c r="H162" s="8" t="s">
        <v>1</v>
      </c>
      <c r="I162" s="4" t="s">
        <v>28</v>
      </c>
      <c r="J162" s="5" t="s">
        <v>54</v>
      </c>
      <c r="K162" s="8" t="s">
        <v>4</v>
      </c>
      <c r="L162" s="6"/>
      <c r="M162" s="1" t="str">
        <f t="shared" ref="M162:M180" si="115">A162</f>
        <v>Erasmus + ICM</v>
      </c>
      <c r="N162" s="3" t="str">
        <f t="shared" ref="N162:N180" si="116">K162</f>
        <v>UJEP</v>
      </c>
    </row>
    <row r="163" spans="1:14" ht="12" thickTop="1" x14ac:dyDescent="0.2">
      <c r="A163" s="12" t="s">
        <v>58</v>
      </c>
      <c r="B163" s="13">
        <f t="shared" ref="B163:J163" si="117">B143+B123</f>
        <v>0</v>
      </c>
      <c r="C163" s="13">
        <f t="shared" si="117"/>
        <v>1</v>
      </c>
      <c r="D163" s="13">
        <f t="shared" si="117"/>
        <v>0</v>
      </c>
      <c r="E163" s="13">
        <f t="shared" si="117"/>
        <v>0</v>
      </c>
      <c r="F163" s="13">
        <f t="shared" si="117"/>
        <v>0</v>
      </c>
      <c r="G163" s="13">
        <f t="shared" si="117"/>
        <v>0</v>
      </c>
      <c r="H163" s="14">
        <f t="shared" si="117"/>
        <v>3</v>
      </c>
      <c r="I163" s="13">
        <f t="shared" si="117"/>
        <v>0</v>
      </c>
      <c r="J163" s="15">
        <f t="shared" si="117"/>
        <v>0</v>
      </c>
      <c r="K163" s="34">
        <f t="shared" ref="K163:K180" si="118">SUM(B163:J163)</f>
        <v>4</v>
      </c>
      <c r="L163" s="6"/>
      <c r="M163" s="16" t="str">
        <f t="shared" si="115"/>
        <v>01/02</v>
      </c>
      <c r="N163" s="17">
        <f t="shared" si="116"/>
        <v>4</v>
      </c>
    </row>
    <row r="164" spans="1:14" x14ac:dyDescent="0.2">
      <c r="A164" s="7" t="s">
        <v>59</v>
      </c>
      <c r="B164" s="18">
        <f t="shared" ref="B164:J164" si="119">B144+B124</f>
        <v>0</v>
      </c>
      <c r="C164" s="18">
        <f t="shared" si="119"/>
        <v>1</v>
      </c>
      <c r="D164" s="18">
        <f t="shared" si="119"/>
        <v>0</v>
      </c>
      <c r="E164" s="18">
        <f t="shared" si="119"/>
        <v>0</v>
      </c>
      <c r="F164" s="18">
        <f t="shared" si="119"/>
        <v>0</v>
      </c>
      <c r="G164" s="18">
        <f t="shared" si="119"/>
        <v>0</v>
      </c>
      <c r="H164" s="19">
        <f t="shared" si="119"/>
        <v>1</v>
      </c>
      <c r="I164" s="18">
        <f t="shared" si="119"/>
        <v>0</v>
      </c>
      <c r="J164" s="20">
        <f t="shared" si="119"/>
        <v>0</v>
      </c>
      <c r="K164" s="35">
        <f t="shared" si="118"/>
        <v>2</v>
      </c>
      <c r="L164" s="6"/>
      <c r="M164" s="22" t="str">
        <f t="shared" si="115"/>
        <v>02/03</v>
      </c>
      <c r="N164" s="21">
        <f t="shared" si="116"/>
        <v>2</v>
      </c>
    </row>
    <row r="165" spans="1:14" x14ac:dyDescent="0.2">
      <c r="A165" s="7" t="s">
        <v>60</v>
      </c>
      <c r="B165" s="18">
        <f t="shared" ref="B165:J165" si="120">B145+B125</f>
        <v>0</v>
      </c>
      <c r="C165" s="18">
        <f t="shared" si="120"/>
        <v>3</v>
      </c>
      <c r="D165" s="18">
        <f t="shared" si="120"/>
        <v>0</v>
      </c>
      <c r="E165" s="18">
        <f t="shared" si="120"/>
        <v>0</v>
      </c>
      <c r="F165" s="18">
        <f t="shared" si="120"/>
        <v>0</v>
      </c>
      <c r="G165" s="18">
        <f t="shared" si="120"/>
        <v>2</v>
      </c>
      <c r="H165" s="19">
        <f t="shared" si="120"/>
        <v>6</v>
      </c>
      <c r="I165" s="18">
        <f t="shared" si="120"/>
        <v>0</v>
      </c>
      <c r="J165" s="20">
        <f t="shared" si="120"/>
        <v>0</v>
      </c>
      <c r="K165" s="35">
        <f t="shared" si="118"/>
        <v>11</v>
      </c>
      <c r="L165" s="6"/>
      <c r="M165" s="22" t="str">
        <f t="shared" si="115"/>
        <v>03/04</v>
      </c>
      <c r="N165" s="21">
        <f t="shared" si="116"/>
        <v>11</v>
      </c>
    </row>
    <row r="166" spans="1:14" x14ac:dyDescent="0.2">
      <c r="A166" s="23" t="s">
        <v>61</v>
      </c>
      <c r="B166" s="18">
        <f t="shared" ref="B166:J166" si="121">B146+B126</f>
        <v>0</v>
      </c>
      <c r="C166" s="18">
        <f t="shared" si="121"/>
        <v>2</v>
      </c>
      <c r="D166" s="18">
        <f t="shared" si="121"/>
        <v>1</v>
      </c>
      <c r="E166" s="18">
        <f t="shared" si="121"/>
        <v>1</v>
      </c>
      <c r="F166" s="18">
        <f t="shared" si="121"/>
        <v>0</v>
      </c>
      <c r="G166" s="18">
        <f t="shared" si="121"/>
        <v>3</v>
      </c>
      <c r="H166" s="19">
        <f t="shared" si="121"/>
        <v>5</v>
      </c>
      <c r="I166" s="18">
        <f t="shared" si="121"/>
        <v>1</v>
      </c>
      <c r="J166" s="20">
        <f t="shared" si="121"/>
        <v>0</v>
      </c>
      <c r="K166" s="35">
        <f t="shared" si="118"/>
        <v>13</v>
      </c>
      <c r="L166" s="6"/>
      <c r="M166" s="22" t="str">
        <f t="shared" si="115"/>
        <v>04/05</v>
      </c>
      <c r="N166" s="21">
        <f t="shared" si="116"/>
        <v>13</v>
      </c>
    </row>
    <row r="167" spans="1:14" x14ac:dyDescent="0.2">
      <c r="A167" s="23" t="s">
        <v>62</v>
      </c>
      <c r="B167" s="18">
        <f t="shared" ref="B167:J167" si="122">B147+B127</f>
        <v>0</v>
      </c>
      <c r="C167" s="18">
        <f t="shared" si="122"/>
        <v>7</v>
      </c>
      <c r="D167" s="18">
        <f t="shared" si="122"/>
        <v>0</v>
      </c>
      <c r="E167" s="18">
        <f t="shared" si="122"/>
        <v>1</v>
      </c>
      <c r="F167" s="18">
        <f t="shared" si="122"/>
        <v>3</v>
      </c>
      <c r="G167" s="18">
        <f t="shared" si="122"/>
        <v>4</v>
      </c>
      <c r="H167" s="19">
        <f t="shared" si="122"/>
        <v>16</v>
      </c>
      <c r="I167" s="18">
        <f t="shared" si="122"/>
        <v>0</v>
      </c>
      <c r="J167" s="20">
        <f t="shared" si="122"/>
        <v>0</v>
      </c>
      <c r="K167" s="35">
        <f t="shared" si="118"/>
        <v>31</v>
      </c>
      <c r="L167" s="6"/>
      <c r="M167" s="22" t="str">
        <f t="shared" si="115"/>
        <v>05/06</v>
      </c>
      <c r="N167" s="21">
        <f t="shared" si="116"/>
        <v>31</v>
      </c>
    </row>
    <row r="168" spans="1:14" x14ac:dyDescent="0.2">
      <c r="A168" s="24" t="s">
        <v>64</v>
      </c>
      <c r="B168" s="25">
        <f t="shared" ref="B168:J168" si="123">B148+B128</f>
        <v>0</v>
      </c>
      <c r="C168" s="25">
        <f t="shared" si="123"/>
        <v>9</v>
      </c>
      <c r="D168" s="25">
        <f t="shared" si="123"/>
        <v>1</v>
      </c>
      <c r="E168" s="25">
        <f t="shared" si="123"/>
        <v>5</v>
      </c>
      <c r="F168" s="25">
        <f t="shared" si="123"/>
        <v>2</v>
      </c>
      <c r="G168" s="25">
        <f t="shared" si="123"/>
        <v>5</v>
      </c>
      <c r="H168" s="26">
        <f t="shared" si="123"/>
        <v>13</v>
      </c>
      <c r="I168" s="25">
        <f t="shared" si="123"/>
        <v>6</v>
      </c>
      <c r="J168" s="27">
        <f t="shared" si="123"/>
        <v>0</v>
      </c>
      <c r="K168" s="35">
        <f t="shared" si="118"/>
        <v>41</v>
      </c>
      <c r="L168" s="6"/>
      <c r="M168" s="22" t="str">
        <f t="shared" si="115"/>
        <v>06/07</v>
      </c>
      <c r="N168" s="21">
        <f t="shared" si="116"/>
        <v>41</v>
      </c>
    </row>
    <row r="169" spans="1:14" x14ac:dyDescent="0.2">
      <c r="A169" s="23" t="s">
        <v>63</v>
      </c>
      <c r="B169" s="25">
        <f t="shared" ref="B169:J169" si="124">B149+B129</f>
        <v>6</v>
      </c>
      <c r="C169" s="25">
        <f t="shared" si="124"/>
        <v>12</v>
      </c>
      <c r="D169" s="25">
        <f t="shared" si="124"/>
        <v>3</v>
      </c>
      <c r="E169" s="25">
        <f t="shared" si="124"/>
        <v>3</v>
      </c>
      <c r="F169" s="25">
        <f t="shared" si="124"/>
        <v>0</v>
      </c>
      <c r="G169" s="25">
        <f t="shared" si="124"/>
        <v>0</v>
      </c>
      <c r="H169" s="26">
        <f t="shared" si="124"/>
        <v>19</v>
      </c>
      <c r="I169" s="25">
        <f t="shared" si="124"/>
        <v>0</v>
      </c>
      <c r="J169" s="27">
        <f t="shared" si="124"/>
        <v>0</v>
      </c>
      <c r="K169" s="21">
        <f t="shared" si="118"/>
        <v>43</v>
      </c>
      <c r="L169" s="6"/>
      <c r="M169" s="22" t="str">
        <f t="shared" si="115"/>
        <v>07/08</v>
      </c>
      <c r="N169" s="21">
        <f t="shared" si="116"/>
        <v>43</v>
      </c>
    </row>
    <row r="170" spans="1:14" x14ac:dyDescent="0.2">
      <c r="A170" s="23" t="s">
        <v>65</v>
      </c>
      <c r="B170" s="25">
        <f t="shared" ref="B170:J170" si="125">B150+B130</f>
        <v>7</v>
      </c>
      <c r="C170" s="25">
        <f t="shared" si="125"/>
        <v>10</v>
      </c>
      <c r="D170" s="25">
        <f t="shared" si="125"/>
        <v>5</v>
      </c>
      <c r="E170" s="25">
        <f t="shared" si="125"/>
        <v>1</v>
      </c>
      <c r="F170" s="25">
        <f t="shared" si="125"/>
        <v>0</v>
      </c>
      <c r="G170" s="25">
        <f t="shared" si="125"/>
        <v>5</v>
      </c>
      <c r="H170" s="26">
        <f t="shared" si="125"/>
        <v>28</v>
      </c>
      <c r="I170" s="25">
        <f t="shared" si="125"/>
        <v>6</v>
      </c>
      <c r="J170" s="27">
        <f t="shared" si="125"/>
        <v>0</v>
      </c>
      <c r="K170" s="21">
        <f t="shared" si="118"/>
        <v>62</v>
      </c>
      <c r="L170" s="6"/>
      <c r="M170" s="22" t="str">
        <f t="shared" si="115"/>
        <v>08/09</v>
      </c>
      <c r="N170" s="21">
        <f t="shared" si="116"/>
        <v>62</v>
      </c>
    </row>
    <row r="171" spans="1:14" x14ac:dyDescent="0.2">
      <c r="A171" s="43" t="s">
        <v>67</v>
      </c>
      <c r="B171" s="25">
        <f t="shared" ref="B171:J171" si="126">B151+B131</f>
        <v>10</v>
      </c>
      <c r="C171" s="25">
        <f t="shared" si="126"/>
        <v>17</v>
      </c>
      <c r="D171" s="25">
        <f t="shared" si="126"/>
        <v>3</v>
      </c>
      <c r="E171" s="25">
        <f t="shared" si="126"/>
        <v>0</v>
      </c>
      <c r="F171" s="25">
        <f t="shared" si="126"/>
        <v>0</v>
      </c>
      <c r="G171" s="25">
        <f t="shared" si="126"/>
        <v>2</v>
      </c>
      <c r="H171" s="26">
        <f t="shared" si="126"/>
        <v>23</v>
      </c>
      <c r="I171" s="25">
        <f t="shared" si="126"/>
        <v>0</v>
      </c>
      <c r="J171" s="27">
        <f t="shared" si="126"/>
        <v>1</v>
      </c>
      <c r="K171" s="21">
        <f t="shared" si="118"/>
        <v>56</v>
      </c>
      <c r="L171" s="6"/>
      <c r="M171" s="38" t="str">
        <f t="shared" si="115"/>
        <v>09/10</v>
      </c>
      <c r="N171" s="21">
        <f t="shared" si="116"/>
        <v>56</v>
      </c>
    </row>
    <row r="172" spans="1:14" x14ac:dyDescent="0.2">
      <c r="A172" s="43" t="s">
        <v>73</v>
      </c>
      <c r="B172" s="25">
        <f t="shared" ref="B172:J172" si="127">B152+B132</f>
        <v>9</v>
      </c>
      <c r="C172" s="25">
        <f t="shared" si="127"/>
        <v>14</v>
      </c>
      <c r="D172" s="25">
        <f t="shared" si="127"/>
        <v>12</v>
      </c>
      <c r="E172" s="25">
        <f t="shared" si="127"/>
        <v>3</v>
      </c>
      <c r="F172" s="25">
        <f t="shared" si="127"/>
        <v>0</v>
      </c>
      <c r="G172" s="25">
        <f t="shared" si="127"/>
        <v>2</v>
      </c>
      <c r="H172" s="26">
        <f t="shared" si="127"/>
        <v>26</v>
      </c>
      <c r="I172" s="25">
        <f t="shared" si="127"/>
        <v>3</v>
      </c>
      <c r="J172" s="27">
        <f t="shared" si="127"/>
        <v>1</v>
      </c>
      <c r="K172" s="21">
        <f t="shared" si="118"/>
        <v>70</v>
      </c>
      <c r="L172" s="6"/>
      <c r="M172" s="38" t="str">
        <f t="shared" si="115"/>
        <v>10/11</v>
      </c>
      <c r="N172" s="21">
        <f t="shared" si="116"/>
        <v>70</v>
      </c>
    </row>
    <row r="173" spans="1:14" x14ac:dyDescent="0.2">
      <c r="A173" s="43" t="s">
        <v>83</v>
      </c>
      <c r="B173" s="25">
        <f t="shared" ref="B173:J173" si="128">B153+B133</f>
        <v>11</v>
      </c>
      <c r="C173" s="25">
        <f t="shared" si="128"/>
        <v>9</v>
      </c>
      <c r="D173" s="25">
        <f t="shared" si="128"/>
        <v>3</v>
      </c>
      <c r="E173" s="25">
        <f t="shared" si="128"/>
        <v>2</v>
      </c>
      <c r="F173" s="25">
        <f t="shared" si="128"/>
        <v>2</v>
      </c>
      <c r="G173" s="25">
        <f t="shared" si="128"/>
        <v>2</v>
      </c>
      <c r="H173" s="26">
        <f t="shared" si="128"/>
        <v>14</v>
      </c>
      <c r="I173" s="25">
        <f t="shared" si="128"/>
        <v>5</v>
      </c>
      <c r="J173" s="27">
        <f t="shared" si="128"/>
        <v>6</v>
      </c>
      <c r="K173" s="21">
        <f t="shared" si="118"/>
        <v>54</v>
      </c>
      <c r="L173" s="6"/>
      <c r="M173" s="22" t="str">
        <f t="shared" si="115"/>
        <v>11/12</v>
      </c>
      <c r="N173" s="21">
        <f t="shared" si="116"/>
        <v>54</v>
      </c>
    </row>
    <row r="174" spans="1:14" x14ac:dyDescent="0.2">
      <c r="A174" s="43" t="s">
        <v>118</v>
      </c>
      <c r="B174" s="25">
        <f t="shared" ref="B174:J174" si="129">B154+B134</f>
        <v>13</v>
      </c>
      <c r="C174" s="25">
        <f t="shared" si="129"/>
        <v>12</v>
      </c>
      <c r="D174" s="25">
        <f t="shared" si="129"/>
        <v>16</v>
      </c>
      <c r="E174" s="25">
        <f t="shared" si="129"/>
        <v>2</v>
      </c>
      <c r="F174" s="25">
        <f t="shared" si="129"/>
        <v>1</v>
      </c>
      <c r="G174" s="25">
        <f t="shared" si="129"/>
        <v>2</v>
      </c>
      <c r="H174" s="26">
        <f t="shared" si="129"/>
        <v>24</v>
      </c>
      <c r="I174" s="25">
        <f t="shared" si="129"/>
        <v>1</v>
      </c>
      <c r="J174" s="27">
        <f t="shared" si="129"/>
        <v>3</v>
      </c>
      <c r="K174" s="21">
        <f t="shared" si="118"/>
        <v>74</v>
      </c>
      <c r="L174" s="6"/>
      <c r="M174" s="38" t="str">
        <f t="shared" si="115"/>
        <v>12/13</v>
      </c>
      <c r="N174" s="21">
        <f t="shared" si="116"/>
        <v>74</v>
      </c>
    </row>
    <row r="175" spans="1:14" x14ac:dyDescent="0.2">
      <c r="A175" s="293" t="s">
        <v>124</v>
      </c>
      <c r="B175" s="25">
        <f t="shared" ref="B175:J175" si="130">B155+B135</f>
        <v>8</v>
      </c>
      <c r="C175" s="25">
        <f t="shared" si="130"/>
        <v>16</v>
      </c>
      <c r="D175" s="25">
        <f t="shared" si="130"/>
        <v>10</v>
      </c>
      <c r="E175" s="25">
        <f t="shared" si="130"/>
        <v>6</v>
      </c>
      <c r="F175" s="25">
        <f t="shared" si="130"/>
        <v>2</v>
      </c>
      <c r="G175" s="25">
        <f t="shared" si="130"/>
        <v>7</v>
      </c>
      <c r="H175" s="26">
        <f t="shared" si="130"/>
        <v>27</v>
      </c>
      <c r="I175" s="25">
        <f t="shared" si="130"/>
        <v>1</v>
      </c>
      <c r="J175" s="27">
        <f t="shared" si="130"/>
        <v>2</v>
      </c>
      <c r="K175" s="21">
        <f t="shared" si="118"/>
        <v>79</v>
      </c>
      <c r="L175" s="6"/>
      <c r="M175" s="38" t="str">
        <f t="shared" si="115"/>
        <v>13/14</v>
      </c>
      <c r="N175" s="21">
        <f t="shared" si="116"/>
        <v>79</v>
      </c>
    </row>
    <row r="176" spans="1:14" x14ac:dyDescent="0.2">
      <c r="A176" s="24" t="s">
        <v>128</v>
      </c>
      <c r="B176" s="297">
        <f t="shared" ref="B176:J176" si="131">B156+B136</f>
        <v>6</v>
      </c>
      <c r="C176" s="25">
        <f t="shared" si="131"/>
        <v>6</v>
      </c>
      <c r="D176" s="25">
        <f t="shared" si="131"/>
        <v>4</v>
      </c>
      <c r="E176" s="25">
        <f t="shared" si="131"/>
        <v>2</v>
      </c>
      <c r="F176" s="25">
        <f t="shared" si="131"/>
        <v>6</v>
      </c>
      <c r="G176" s="25">
        <f t="shared" si="131"/>
        <v>5</v>
      </c>
      <c r="H176" s="26">
        <f t="shared" si="131"/>
        <v>25</v>
      </c>
      <c r="I176" s="25">
        <f t="shared" si="131"/>
        <v>2</v>
      </c>
      <c r="J176" s="27">
        <f t="shared" si="131"/>
        <v>0</v>
      </c>
      <c r="K176" s="21">
        <f t="shared" si="118"/>
        <v>56</v>
      </c>
      <c r="L176" s="6"/>
      <c r="M176" s="22" t="str">
        <f t="shared" si="115"/>
        <v>14/15</v>
      </c>
      <c r="N176" s="21">
        <f t="shared" si="116"/>
        <v>56</v>
      </c>
    </row>
    <row r="177" spans="1:14" x14ac:dyDescent="0.2">
      <c r="A177" s="24" t="s">
        <v>130</v>
      </c>
      <c r="B177" s="297">
        <f t="shared" ref="B177:J177" si="132">B157+B137</f>
        <v>5</v>
      </c>
      <c r="C177" s="25">
        <f t="shared" si="132"/>
        <v>1</v>
      </c>
      <c r="D177" s="25">
        <f t="shared" si="132"/>
        <v>4</v>
      </c>
      <c r="E177" s="25">
        <f t="shared" si="132"/>
        <v>3</v>
      </c>
      <c r="F177" s="25">
        <f t="shared" si="132"/>
        <v>3</v>
      </c>
      <c r="G177" s="25">
        <f t="shared" si="132"/>
        <v>2</v>
      </c>
      <c r="H177" s="26">
        <f t="shared" si="132"/>
        <v>12</v>
      </c>
      <c r="I177" s="25">
        <f t="shared" si="132"/>
        <v>2</v>
      </c>
      <c r="J177" s="27">
        <f t="shared" si="132"/>
        <v>5</v>
      </c>
      <c r="K177" s="21">
        <f t="shared" si="118"/>
        <v>37</v>
      </c>
      <c r="L177" s="6"/>
      <c r="M177" s="22" t="str">
        <f t="shared" si="115"/>
        <v>15/16</v>
      </c>
      <c r="N177" s="21">
        <f t="shared" si="116"/>
        <v>37</v>
      </c>
    </row>
    <row r="178" spans="1:14" x14ac:dyDescent="0.2">
      <c r="A178" s="24" t="s">
        <v>147</v>
      </c>
      <c r="B178" s="297">
        <f t="shared" ref="B178:J178" si="133">B158+B138</f>
        <v>8</v>
      </c>
      <c r="C178" s="25">
        <f t="shared" si="133"/>
        <v>6</v>
      </c>
      <c r="D178" s="25">
        <f t="shared" si="133"/>
        <v>6</v>
      </c>
      <c r="E178" s="25">
        <f t="shared" si="133"/>
        <v>4</v>
      </c>
      <c r="F178" s="25">
        <f t="shared" si="133"/>
        <v>9</v>
      </c>
      <c r="G178" s="25">
        <f t="shared" si="133"/>
        <v>6</v>
      </c>
      <c r="H178" s="26">
        <f t="shared" si="133"/>
        <v>28</v>
      </c>
      <c r="I178" s="25">
        <f t="shared" si="133"/>
        <v>14</v>
      </c>
      <c r="J178" s="27">
        <f t="shared" si="133"/>
        <v>8</v>
      </c>
      <c r="K178" s="21">
        <f t="shared" si="118"/>
        <v>89</v>
      </c>
      <c r="L178" s="6"/>
      <c r="M178" s="22" t="str">
        <f t="shared" si="115"/>
        <v>16/17</v>
      </c>
      <c r="N178" s="21">
        <f t="shared" si="116"/>
        <v>89</v>
      </c>
    </row>
    <row r="179" spans="1:14" x14ac:dyDescent="0.2">
      <c r="A179" s="24" t="s">
        <v>160</v>
      </c>
      <c r="B179" s="297">
        <f t="shared" ref="B179:J179" si="134">B159+B139</f>
        <v>3</v>
      </c>
      <c r="C179" s="25">
        <f t="shared" si="134"/>
        <v>7</v>
      </c>
      <c r="D179" s="25">
        <f t="shared" si="134"/>
        <v>23</v>
      </c>
      <c r="E179" s="25">
        <f t="shared" si="134"/>
        <v>1</v>
      </c>
      <c r="F179" s="25">
        <f t="shared" si="134"/>
        <v>9</v>
      </c>
      <c r="G179" s="25">
        <f t="shared" si="134"/>
        <v>1</v>
      </c>
      <c r="H179" s="26">
        <f t="shared" si="134"/>
        <v>18</v>
      </c>
      <c r="I179" s="25">
        <f t="shared" si="134"/>
        <v>5</v>
      </c>
      <c r="J179" s="27">
        <f t="shared" si="134"/>
        <v>1</v>
      </c>
      <c r="K179" s="21">
        <f t="shared" si="118"/>
        <v>68</v>
      </c>
      <c r="L179" s="6"/>
      <c r="M179" s="22" t="str">
        <f t="shared" si="115"/>
        <v>17/18</v>
      </c>
      <c r="N179" s="21">
        <f t="shared" si="116"/>
        <v>68</v>
      </c>
    </row>
    <row r="180" spans="1:14" x14ac:dyDescent="0.2">
      <c r="A180" s="113" t="s">
        <v>167</v>
      </c>
      <c r="B180" s="119">
        <f t="shared" ref="B180:J180" si="135">B160+B140</f>
        <v>8</v>
      </c>
      <c r="C180" s="119">
        <f t="shared" si="135"/>
        <v>7</v>
      </c>
      <c r="D180" s="126">
        <f t="shared" si="135"/>
        <v>7</v>
      </c>
      <c r="E180" s="119">
        <f t="shared" si="135"/>
        <v>4</v>
      </c>
      <c r="F180" s="119">
        <f t="shared" si="135"/>
        <v>4</v>
      </c>
      <c r="G180" s="119">
        <f t="shared" si="135"/>
        <v>4</v>
      </c>
      <c r="H180" s="126">
        <f t="shared" si="135"/>
        <v>13</v>
      </c>
      <c r="I180" s="119">
        <f t="shared" si="135"/>
        <v>7</v>
      </c>
      <c r="J180" s="279">
        <f t="shared" si="135"/>
        <v>10</v>
      </c>
      <c r="K180" s="114">
        <f t="shared" si="118"/>
        <v>64</v>
      </c>
      <c r="L180" s="110"/>
      <c r="M180" s="147" t="str">
        <f t="shared" si="115"/>
        <v>18/19</v>
      </c>
      <c r="N180" s="159">
        <f t="shared" si="116"/>
        <v>64</v>
      </c>
    </row>
    <row r="181" spans="1:14" x14ac:dyDescent="0.2">
      <c r="A181" s="160"/>
      <c r="B181" s="150"/>
      <c r="C181" s="150"/>
      <c r="D181" s="150"/>
      <c r="E181" s="150"/>
      <c r="F181" s="150"/>
      <c r="G181" s="150"/>
      <c r="H181" s="150"/>
      <c r="I181" s="150"/>
      <c r="J181" s="150"/>
      <c r="K181" s="145"/>
      <c r="L181" s="110"/>
      <c r="M181" s="144"/>
      <c r="N181" s="144"/>
    </row>
    <row r="182" spans="1:14" ht="12" thickBot="1" x14ac:dyDescent="0.25">
      <c r="A182" s="117" t="s">
        <v>180</v>
      </c>
      <c r="B182" s="87" t="s">
        <v>31</v>
      </c>
      <c r="C182" s="87" t="s">
        <v>2</v>
      </c>
      <c r="D182" s="88" t="s">
        <v>166</v>
      </c>
      <c r="E182" s="87" t="s">
        <v>44</v>
      </c>
      <c r="F182" s="87" t="s">
        <v>119</v>
      </c>
      <c r="G182" s="87" t="s">
        <v>3</v>
      </c>
      <c r="H182" s="89" t="s">
        <v>1</v>
      </c>
      <c r="I182" s="87" t="s">
        <v>28</v>
      </c>
      <c r="J182" s="88" t="s">
        <v>54</v>
      </c>
      <c r="K182" s="90" t="s">
        <v>4</v>
      </c>
      <c r="M182" s="73"/>
      <c r="N182" s="89" t="str">
        <f t="shared" ref="N182:N189" si="136">K182</f>
        <v>UJEP</v>
      </c>
    </row>
    <row r="183" spans="1:14" ht="12" thickTop="1" x14ac:dyDescent="0.2">
      <c r="A183" s="91" t="s">
        <v>58</v>
      </c>
      <c r="B183" s="92"/>
      <c r="C183" s="92"/>
      <c r="D183" s="93"/>
      <c r="E183" s="92"/>
      <c r="F183" s="92"/>
      <c r="G183" s="92"/>
      <c r="H183" s="94"/>
      <c r="I183" s="92"/>
      <c r="J183" s="93"/>
      <c r="K183" s="95">
        <f t="shared" ref="K183:K200" si="137">SUM(B183:J183)</f>
        <v>0</v>
      </c>
      <c r="M183" s="96" t="str">
        <f t="shared" ref="M183:M196" si="138">A183</f>
        <v>01/02</v>
      </c>
      <c r="N183" s="97">
        <f t="shared" si="136"/>
        <v>0</v>
      </c>
    </row>
    <row r="184" spans="1:14" x14ac:dyDescent="0.2">
      <c r="A184" s="98" t="s">
        <v>59</v>
      </c>
      <c r="B184" s="99"/>
      <c r="C184" s="99"/>
      <c r="D184" s="100"/>
      <c r="E184" s="99"/>
      <c r="F184" s="99"/>
      <c r="G184" s="99"/>
      <c r="H184" s="101"/>
      <c r="I184" s="99"/>
      <c r="J184" s="100"/>
      <c r="K184" s="102">
        <f t="shared" si="137"/>
        <v>0</v>
      </c>
      <c r="M184" s="103" t="str">
        <f t="shared" si="138"/>
        <v>02/03</v>
      </c>
      <c r="N184" s="104">
        <f t="shared" si="136"/>
        <v>0</v>
      </c>
    </row>
    <row r="185" spans="1:14" x14ac:dyDescent="0.2">
      <c r="A185" s="98" t="s">
        <v>60</v>
      </c>
      <c r="B185" s="99"/>
      <c r="C185" s="99"/>
      <c r="D185" s="100"/>
      <c r="E185" s="99"/>
      <c r="F185" s="99"/>
      <c r="G185" s="99"/>
      <c r="H185" s="101"/>
      <c r="I185" s="99"/>
      <c r="J185" s="100"/>
      <c r="K185" s="102">
        <f t="shared" si="137"/>
        <v>0</v>
      </c>
      <c r="M185" s="103" t="str">
        <f t="shared" si="138"/>
        <v>03/04</v>
      </c>
      <c r="N185" s="104">
        <f t="shared" si="136"/>
        <v>0</v>
      </c>
    </row>
    <row r="186" spans="1:14" x14ac:dyDescent="0.2">
      <c r="A186" s="105" t="s">
        <v>61</v>
      </c>
      <c r="B186" s="106"/>
      <c r="C186" s="106"/>
      <c r="D186" s="107"/>
      <c r="E186" s="106"/>
      <c r="F186" s="106"/>
      <c r="G186" s="106"/>
      <c r="H186" s="108"/>
      <c r="I186" s="106"/>
      <c r="J186" s="107"/>
      <c r="K186" s="109">
        <f t="shared" si="137"/>
        <v>0</v>
      </c>
      <c r="M186" s="103" t="str">
        <f t="shared" si="138"/>
        <v>04/05</v>
      </c>
      <c r="N186" s="104">
        <f t="shared" si="136"/>
        <v>0</v>
      </c>
    </row>
    <row r="187" spans="1:14" x14ac:dyDescent="0.2">
      <c r="A187" s="105" t="s">
        <v>62</v>
      </c>
      <c r="B187" s="106"/>
      <c r="C187" s="106"/>
      <c r="D187" s="106"/>
      <c r="E187" s="106"/>
      <c r="F187" s="106"/>
      <c r="G187" s="106"/>
      <c r="H187" s="108"/>
      <c r="I187" s="106"/>
      <c r="J187" s="107"/>
      <c r="K187" s="109">
        <f t="shared" si="137"/>
        <v>0</v>
      </c>
      <c r="M187" s="103" t="str">
        <f t="shared" si="138"/>
        <v>05/06</v>
      </c>
      <c r="N187" s="104">
        <f t="shared" si="136"/>
        <v>0</v>
      </c>
    </row>
    <row r="188" spans="1:14" x14ac:dyDescent="0.2">
      <c r="A188" s="105" t="s">
        <v>64</v>
      </c>
      <c r="B188" s="106"/>
      <c r="C188" s="106"/>
      <c r="D188" s="106"/>
      <c r="E188" s="106"/>
      <c r="F188" s="106"/>
      <c r="G188" s="106"/>
      <c r="H188" s="108"/>
      <c r="I188" s="106"/>
      <c r="J188" s="107"/>
      <c r="K188" s="109">
        <f t="shared" si="137"/>
        <v>0</v>
      </c>
      <c r="M188" s="103" t="str">
        <f t="shared" si="138"/>
        <v>06/07</v>
      </c>
      <c r="N188" s="104">
        <f t="shared" si="136"/>
        <v>0</v>
      </c>
    </row>
    <row r="189" spans="1:14" x14ac:dyDescent="0.2">
      <c r="A189" s="105" t="s">
        <v>63</v>
      </c>
      <c r="B189" s="106"/>
      <c r="C189" s="106"/>
      <c r="D189" s="106"/>
      <c r="E189" s="106"/>
      <c r="F189" s="106"/>
      <c r="G189" s="106"/>
      <c r="H189" s="108"/>
      <c r="I189" s="106"/>
      <c r="J189" s="107"/>
      <c r="K189" s="109">
        <f t="shared" si="137"/>
        <v>0</v>
      </c>
      <c r="M189" s="103" t="str">
        <f t="shared" si="138"/>
        <v>07/08</v>
      </c>
      <c r="N189" s="104">
        <f t="shared" si="136"/>
        <v>0</v>
      </c>
    </row>
    <row r="190" spans="1:14" x14ac:dyDescent="0.2">
      <c r="A190" s="105" t="s">
        <v>65</v>
      </c>
      <c r="B190" s="106"/>
      <c r="C190" s="106"/>
      <c r="D190" s="106"/>
      <c r="E190" s="106"/>
      <c r="F190" s="106"/>
      <c r="G190" s="106"/>
      <c r="H190" s="108">
        <v>1</v>
      </c>
      <c r="I190" s="106"/>
      <c r="J190" s="107"/>
      <c r="K190" s="109">
        <f t="shared" si="137"/>
        <v>1</v>
      </c>
      <c r="M190" s="103" t="str">
        <f t="shared" si="138"/>
        <v>08/09</v>
      </c>
      <c r="N190" s="104">
        <f t="shared" ref="N190:N196" si="139">K190</f>
        <v>1</v>
      </c>
    </row>
    <row r="191" spans="1:14" x14ac:dyDescent="0.2">
      <c r="A191" s="105" t="s">
        <v>67</v>
      </c>
      <c r="B191" s="99"/>
      <c r="C191" s="99"/>
      <c r="D191" s="99"/>
      <c r="E191" s="99"/>
      <c r="F191" s="99"/>
      <c r="G191" s="99"/>
      <c r="H191" s="101"/>
      <c r="I191" s="99"/>
      <c r="J191" s="100"/>
      <c r="K191" s="102">
        <f t="shared" si="137"/>
        <v>0</v>
      </c>
      <c r="M191" s="103" t="str">
        <f t="shared" si="138"/>
        <v>09/10</v>
      </c>
      <c r="N191" s="104">
        <f t="shared" si="139"/>
        <v>0</v>
      </c>
    </row>
    <row r="192" spans="1:14" x14ac:dyDescent="0.2">
      <c r="A192" s="156" t="s">
        <v>73</v>
      </c>
      <c r="B192" s="272"/>
      <c r="C192" s="272"/>
      <c r="D192" s="272"/>
      <c r="E192" s="272"/>
      <c r="F192" s="272"/>
      <c r="G192" s="272"/>
      <c r="H192" s="273"/>
      <c r="I192" s="272"/>
      <c r="J192" s="274"/>
      <c r="K192" s="102">
        <f t="shared" si="137"/>
        <v>0</v>
      </c>
      <c r="M192" s="275" t="str">
        <f t="shared" si="138"/>
        <v>10/11</v>
      </c>
      <c r="N192" s="104">
        <f t="shared" si="139"/>
        <v>0</v>
      </c>
    </row>
    <row r="193" spans="1:23" x14ac:dyDescent="0.2">
      <c r="A193" s="156" t="s">
        <v>83</v>
      </c>
      <c r="B193" s="272"/>
      <c r="C193" s="272"/>
      <c r="D193" s="272"/>
      <c r="E193" s="272"/>
      <c r="F193" s="272"/>
      <c r="G193" s="272"/>
      <c r="H193" s="273"/>
      <c r="I193" s="272"/>
      <c r="J193" s="274"/>
      <c r="K193" s="102">
        <f t="shared" si="137"/>
        <v>0</v>
      </c>
      <c r="M193" s="275" t="str">
        <f t="shared" si="138"/>
        <v>11/12</v>
      </c>
      <c r="N193" s="104">
        <f t="shared" si="139"/>
        <v>0</v>
      </c>
    </row>
    <row r="194" spans="1:23" x14ac:dyDescent="0.2">
      <c r="A194" s="156" t="s">
        <v>118</v>
      </c>
      <c r="B194" s="272"/>
      <c r="C194" s="272"/>
      <c r="D194" s="272"/>
      <c r="E194" s="272"/>
      <c r="F194" s="272"/>
      <c r="G194" s="272"/>
      <c r="H194" s="273"/>
      <c r="I194" s="272"/>
      <c r="J194" s="274"/>
      <c r="K194" s="102">
        <f t="shared" si="137"/>
        <v>0</v>
      </c>
      <c r="M194" s="275" t="str">
        <f t="shared" si="138"/>
        <v>12/13</v>
      </c>
      <c r="N194" s="104">
        <f t="shared" si="139"/>
        <v>0</v>
      </c>
    </row>
    <row r="195" spans="1:23" x14ac:dyDescent="0.2">
      <c r="A195" s="156" t="s">
        <v>124</v>
      </c>
      <c r="B195" s="272"/>
      <c r="C195" s="272"/>
      <c r="D195" s="272"/>
      <c r="E195" s="272"/>
      <c r="F195" s="272"/>
      <c r="G195" s="272"/>
      <c r="H195" s="273"/>
      <c r="I195" s="272"/>
      <c r="J195" s="274"/>
      <c r="K195" s="102">
        <f t="shared" si="137"/>
        <v>0</v>
      </c>
      <c r="M195" s="275" t="str">
        <f t="shared" si="138"/>
        <v>13/14</v>
      </c>
      <c r="N195" s="104">
        <f t="shared" si="139"/>
        <v>0</v>
      </c>
    </row>
    <row r="196" spans="1:23" x14ac:dyDescent="0.2">
      <c r="A196" s="156" t="s">
        <v>128</v>
      </c>
      <c r="B196" s="272"/>
      <c r="C196" s="272"/>
      <c r="D196" s="272"/>
      <c r="E196" s="272"/>
      <c r="F196" s="272"/>
      <c r="G196" s="272"/>
      <c r="H196" s="273"/>
      <c r="I196" s="272"/>
      <c r="J196" s="274"/>
      <c r="K196" s="102">
        <f t="shared" si="137"/>
        <v>0</v>
      </c>
      <c r="M196" s="275" t="str">
        <f t="shared" si="138"/>
        <v>14/15</v>
      </c>
      <c r="N196" s="104">
        <f t="shared" si="139"/>
        <v>0</v>
      </c>
    </row>
    <row r="197" spans="1:23" x14ac:dyDescent="0.2">
      <c r="A197" s="105" t="s">
        <v>130</v>
      </c>
      <c r="B197" s="272"/>
      <c r="C197" s="272"/>
      <c r="D197" s="272"/>
      <c r="E197" s="272"/>
      <c r="F197" s="272"/>
      <c r="G197" s="272"/>
      <c r="H197" s="273"/>
      <c r="I197" s="272"/>
      <c r="J197" s="274"/>
      <c r="K197" s="102">
        <f t="shared" si="137"/>
        <v>0</v>
      </c>
      <c r="M197" s="275" t="str">
        <f t="shared" ref="M197:M200" si="140">A197</f>
        <v>15/16</v>
      </c>
      <c r="N197" s="104">
        <f t="shared" ref="N197:N200" si="141">K197</f>
        <v>0</v>
      </c>
    </row>
    <row r="198" spans="1:23" x14ac:dyDescent="0.2">
      <c r="A198" s="156" t="s">
        <v>147</v>
      </c>
      <c r="B198" s="272"/>
      <c r="C198" s="272"/>
      <c r="D198" s="272"/>
      <c r="E198" s="272"/>
      <c r="F198" s="272"/>
      <c r="G198" s="272"/>
      <c r="H198" s="273"/>
      <c r="I198" s="272"/>
      <c r="J198" s="274"/>
      <c r="K198" s="102">
        <f t="shared" si="137"/>
        <v>0</v>
      </c>
      <c r="M198" s="275" t="str">
        <f t="shared" si="140"/>
        <v>16/17</v>
      </c>
      <c r="N198" s="104">
        <f t="shared" si="141"/>
        <v>0</v>
      </c>
    </row>
    <row r="199" spans="1:23" x14ac:dyDescent="0.2">
      <c r="A199" s="156" t="s">
        <v>160</v>
      </c>
      <c r="B199" s="272"/>
      <c r="C199" s="272"/>
      <c r="D199" s="272"/>
      <c r="E199" s="272"/>
      <c r="F199" s="272"/>
      <c r="G199" s="272"/>
      <c r="H199" s="273"/>
      <c r="I199" s="272"/>
      <c r="J199" s="274"/>
      <c r="K199" s="102">
        <f t="shared" si="137"/>
        <v>0</v>
      </c>
      <c r="M199" s="275" t="str">
        <f t="shared" si="140"/>
        <v>17/18</v>
      </c>
      <c r="N199" s="104">
        <f t="shared" si="141"/>
        <v>0</v>
      </c>
    </row>
    <row r="200" spans="1:23" x14ac:dyDescent="0.2">
      <c r="A200" s="113" t="s">
        <v>167</v>
      </c>
      <c r="B200" s="119"/>
      <c r="C200" s="119"/>
      <c r="D200" s="126"/>
      <c r="E200" s="119"/>
      <c r="F200" s="119"/>
      <c r="G200" s="119"/>
      <c r="H200" s="126"/>
      <c r="I200" s="119"/>
      <c r="J200" s="279"/>
      <c r="K200" s="114">
        <f t="shared" si="137"/>
        <v>0</v>
      </c>
      <c r="L200" s="110"/>
      <c r="M200" s="147" t="str">
        <f t="shared" si="140"/>
        <v>18/19</v>
      </c>
      <c r="N200" s="159">
        <f t="shared" si="141"/>
        <v>0</v>
      </c>
    </row>
    <row r="201" spans="1:23" x14ac:dyDescent="0.2">
      <c r="A201" s="146" t="s">
        <v>107</v>
      </c>
      <c r="B201" s="143"/>
      <c r="C201" s="143"/>
      <c r="D201" s="143"/>
      <c r="E201" s="143"/>
      <c r="F201" s="143"/>
      <c r="G201" s="143"/>
      <c r="H201" s="143"/>
      <c r="I201" s="143"/>
      <c r="J201" s="143"/>
      <c r="K201" s="144"/>
    </row>
    <row r="202" spans="1:23" x14ac:dyDescent="0.2">
      <c r="A202" s="364"/>
      <c r="B202" s="364"/>
      <c r="C202" s="364"/>
      <c r="D202" s="364"/>
      <c r="E202" s="364"/>
      <c r="F202" s="364"/>
      <c r="G202" s="364"/>
      <c r="H202" s="364"/>
      <c r="I202" s="364"/>
      <c r="J202" s="364"/>
      <c r="K202" s="364"/>
      <c r="L202" s="364"/>
      <c r="M202" s="364"/>
      <c r="N202" s="364"/>
      <c r="O202" s="364"/>
      <c r="P202" s="364"/>
      <c r="Q202" s="364"/>
      <c r="R202" s="364"/>
      <c r="S202" s="364"/>
      <c r="T202" s="364"/>
      <c r="U202" s="364"/>
    </row>
    <row r="203" spans="1:23" ht="34.5" thickBot="1" x14ac:dyDescent="0.25">
      <c r="A203" s="326" t="s">
        <v>189</v>
      </c>
      <c r="B203" s="130" t="s">
        <v>58</v>
      </c>
      <c r="C203" s="131" t="s">
        <v>59</v>
      </c>
      <c r="D203" s="131" t="s">
        <v>60</v>
      </c>
      <c r="E203" s="131" t="s">
        <v>61</v>
      </c>
      <c r="F203" s="131" t="s">
        <v>62</v>
      </c>
      <c r="G203" s="131" t="s">
        <v>64</v>
      </c>
      <c r="H203" s="131" t="s">
        <v>63</v>
      </c>
      <c r="I203" s="131" t="s">
        <v>65</v>
      </c>
      <c r="J203" s="327" t="s">
        <v>67</v>
      </c>
      <c r="K203" s="327" t="s">
        <v>73</v>
      </c>
      <c r="L203" s="327" t="s">
        <v>83</v>
      </c>
      <c r="M203" s="327" t="s">
        <v>118</v>
      </c>
      <c r="N203" s="327" t="s">
        <v>124</v>
      </c>
      <c r="O203" s="327" t="s">
        <v>128</v>
      </c>
      <c r="P203" s="327" t="s">
        <v>130</v>
      </c>
      <c r="Q203" s="327" t="s">
        <v>147</v>
      </c>
      <c r="R203" s="327" t="s">
        <v>160</v>
      </c>
      <c r="S203" s="327" t="s">
        <v>167</v>
      </c>
      <c r="T203" s="328" t="s">
        <v>5</v>
      </c>
      <c r="U203" s="130" t="s">
        <v>34</v>
      </c>
      <c r="W203" s="161" t="s">
        <v>143</v>
      </c>
    </row>
    <row r="204" spans="1:23" ht="12" thickTop="1" x14ac:dyDescent="0.2">
      <c r="A204" s="329" t="s">
        <v>66</v>
      </c>
      <c r="B204" s="330"/>
      <c r="C204" s="331"/>
      <c r="D204" s="331"/>
      <c r="E204" s="331"/>
      <c r="F204" s="331"/>
      <c r="G204" s="331"/>
      <c r="H204" s="331"/>
      <c r="I204" s="331"/>
      <c r="J204" s="332">
        <v>2</v>
      </c>
      <c r="K204" s="332"/>
      <c r="L204" s="332">
        <v>2</v>
      </c>
      <c r="M204" s="332">
        <v>2</v>
      </c>
      <c r="N204" s="332">
        <v>1</v>
      </c>
      <c r="O204" s="332">
        <v>3</v>
      </c>
      <c r="P204" s="332"/>
      <c r="Q204" s="332"/>
      <c r="R204" s="332"/>
      <c r="S204" s="332">
        <v>1</v>
      </c>
      <c r="T204" s="333">
        <f t="shared" ref="T204:T233" si="142">SUM(B204:S204)</f>
        <v>11</v>
      </c>
      <c r="U204" s="334">
        <f t="shared" ref="U204:U206" si="143">T204/$T$234*100</f>
        <v>1.5256588072122053</v>
      </c>
    </row>
    <row r="205" spans="1:23" x14ac:dyDescent="0.2">
      <c r="A205" s="329" t="s">
        <v>76</v>
      </c>
      <c r="B205" s="330"/>
      <c r="C205" s="331"/>
      <c r="D205" s="331"/>
      <c r="E205" s="331"/>
      <c r="F205" s="331"/>
      <c r="G205" s="331"/>
      <c r="H205" s="331"/>
      <c r="I205" s="331"/>
      <c r="J205" s="332"/>
      <c r="K205" s="332"/>
      <c r="L205" s="332"/>
      <c r="M205" s="332">
        <v>1</v>
      </c>
      <c r="N205" s="332"/>
      <c r="O205" s="332"/>
      <c r="P205" s="332"/>
      <c r="Q205" s="332"/>
      <c r="R205" s="332">
        <v>2</v>
      </c>
      <c r="S205" s="332"/>
      <c r="T205" s="335">
        <f t="shared" si="142"/>
        <v>3</v>
      </c>
      <c r="U205" s="336">
        <f t="shared" si="143"/>
        <v>0.41608876560332869</v>
      </c>
    </row>
    <row r="206" spans="1:23" x14ac:dyDescent="0.2">
      <c r="A206" s="329" t="s">
        <v>7</v>
      </c>
      <c r="B206" s="330"/>
      <c r="C206" s="331"/>
      <c r="D206" s="331"/>
      <c r="E206" s="331"/>
      <c r="F206" s="331"/>
      <c r="G206" s="331"/>
      <c r="H206" s="331"/>
      <c r="I206" s="331">
        <v>2</v>
      </c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5">
        <f t="shared" si="142"/>
        <v>2</v>
      </c>
      <c r="U206" s="336">
        <f t="shared" si="143"/>
        <v>0.27739251040221913</v>
      </c>
    </row>
    <row r="207" spans="1:23" x14ac:dyDescent="0.2">
      <c r="A207" s="337" t="s">
        <v>47</v>
      </c>
      <c r="B207" s="338"/>
      <c r="C207" s="339"/>
      <c r="D207" s="339"/>
      <c r="E207" s="339"/>
      <c r="F207" s="339"/>
      <c r="G207" s="339"/>
      <c r="H207" s="339"/>
      <c r="I207" s="339"/>
      <c r="J207" s="340"/>
      <c r="K207" s="340">
        <v>1</v>
      </c>
      <c r="L207" s="340"/>
      <c r="M207" s="340"/>
      <c r="N207" s="340"/>
      <c r="O207" s="340">
        <v>2</v>
      </c>
      <c r="P207" s="340"/>
      <c r="Q207" s="340"/>
      <c r="R207" s="340"/>
      <c r="S207" s="340"/>
      <c r="T207" s="335">
        <f t="shared" si="142"/>
        <v>3</v>
      </c>
      <c r="U207" s="336">
        <f t="shared" ref="U207:U232" si="144">T207/$T$234*100</f>
        <v>0.41608876560332869</v>
      </c>
    </row>
    <row r="208" spans="1:23" x14ac:dyDescent="0.2">
      <c r="A208" s="337" t="s">
        <v>8</v>
      </c>
      <c r="B208" s="338"/>
      <c r="C208" s="339"/>
      <c r="D208" s="339"/>
      <c r="E208" s="339"/>
      <c r="F208" s="339">
        <v>3</v>
      </c>
      <c r="G208" s="339">
        <v>2</v>
      </c>
      <c r="H208" s="339"/>
      <c r="I208" s="339">
        <v>1</v>
      </c>
      <c r="J208" s="340">
        <v>2</v>
      </c>
      <c r="K208" s="340">
        <v>1</v>
      </c>
      <c r="L208" s="340"/>
      <c r="M208" s="340"/>
      <c r="N208" s="340">
        <v>1</v>
      </c>
      <c r="O208" s="340"/>
      <c r="P208" s="340">
        <v>1</v>
      </c>
      <c r="Q208" s="340"/>
      <c r="R208" s="340"/>
      <c r="S208" s="340"/>
      <c r="T208" s="335">
        <f t="shared" si="142"/>
        <v>11</v>
      </c>
      <c r="U208" s="336">
        <f t="shared" si="144"/>
        <v>1.5256588072122053</v>
      </c>
    </row>
    <row r="209" spans="1:21" x14ac:dyDescent="0.2">
      <c r="A209" s="337" t="s">
        <v>9</v>
      </c>
      <c r="B209" s="338"/>
      <c r="C209" s="339"/>
      <c r="D209" s="339"/>
      <c r="E209" s="339">
        <v>1</v>
      </c>
      <c r="F209" s="339">
        <v>1</v>
      </c>
      <c r="G209" s="339"/>
      <c r="H209" s="339">
        <v>1</v>
      </c>
      <c r="I209" s="339"/>
      <c r="J209" s="340"/>
      <c r="K209" s="340"/>
      <c r="L209" s="340"/>
      <c r="M209" s="340"/>
      <c r="N209" s="340"/>
      <c r="O209" s="340"/>
      <c r="P209" s="340">
        <v>1</v>
      </c>
      <c r="Q209" s="340"/>
      <c r="R209" s="340"/>
      <c r="S209" s="340"/>
      <c r="T209" s="335">
        <f t="shared" si="142"/>
        <v>4</v>
      </c>
      <c r="U209" s="336">
        <f t="shared" si="144"/>
        <v>0.55478502080443826</v>
      </c>
    </row>
    <row r="210" spans="1:21" x14ac:dyDescent="0.2">
      <c r="A210" s="337" t="s">
        <v>125</v>
      </c>
      <c r="B210" s="338"/>
      <c r="C210" s="339"/>
      <c r="D210" s="339"/>
      <c r="E210" s="339"/>
      <c r="F210" s="339"/>
      <c r="G210" s="339"/>
      <c r="H210" s="339"/>
      <c r="I210" s="339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>
        <v>1</v>
      </c>
      <c r="T210" s="335">
        <f t="shared" si="142"/>
        <v>1</v>
      </c>
      <c r="U210" s="336">
        <f t="shared" si="144"/>
        <v>0.13869625520110956</v>
      </c>
    </row>
    <row r="211" spans="1:21" x14ac:dyDescent="0.2">
      <c r="A211" s="337" t="s">
        <v>174</v>
      </c>
      <c r="B211" s="338"/>
      <c r="C211" s="339"/>
      <c r="D211" s="339"/>
      <c r="E211" s="339"/>
      <c r="F211" s="339"/>
      <c r="G211" s="339"/>
      <c r="H211" s="339"/>
      <c r="I211" s="339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>
        <v>2</v>
      </c>
      <c r="T211" s="335">
        <f t="shared" si="142"/>
        <v>2</v>
      </c>
      <c r="U211" s="336">
        <f t="shared" si="144"/>
        <v>0.27739251040221913</v>
      </c>
    </row>
    <row r="212" spans="1:21" x14ac:dyDescent="0.2">
      <c r="A212" s="337" t="s">
        <v>10</v>
      </c>
      <c r="B212" s="341">
        <v>1</v>
      </c>
      <c r="C212" s="339">
        <v>1</v>
      </c>
      <c r="D212" s="342"/>
      <c r="E212" s="342"/>
      <c r="F212" s="342"/>
      <c r="G212" s="342"/>
      <c r="H212" s="342"/>
      <c r="I212" s="342"/>
      <c r="J212" s="343"/>
      <c r="K212" s="343"/>
      <c r="L212" s="343">
        <v>1</v>
      </c>
      <c r="M212" s="343"/>
      <c r="N212" s="343"/>
      <c r="O212" s="343"/>
      <c r="P212" s="343"/>
      <c r="Q212" s="343"/>
      <c r="R212" s="343"/>
      <c r="S212" s="343">
        <v>1</v>
      </c>
      <c r="T212" s="335">
        <f t="shared" si="142"/>
        <v>4</v>
      </c>
      <c r="U212" s="336">
        <f t="shared" si="144"/>
        <v>0.55478502080443826</v>
      </c>
    </row>
    <row r="213" spans="1:21" x14ac:dyDescent="0.2">
      <c r="A213" s="337" t="s">
        <v>49</v>
      </c>
      <c r="B213" s="341"/>
      <c r="C213" s="339"/>
      <c r="D213" s="342"/>
      <c r="E213" s="342"/>
      <c r="F213" s="342"/>
      <c r="G213" s="342"/>
      <c r="H213" s="342"/>
      <c r="I213" s="342"/>
      <c r="J213" s="343"/>
      <c r="K213" s="343"/>
      <c r="L213" s="343"/>
      <c r="M213" s="343"/>
      <c r="N213" s="343"/>
      <c r="O213" s="343"/>
      <c r="P213" s="343"/>
      <c r="Q213" s="343">
        <v>2</v>
      </c>
      <c r="R213" s="343">
        <v>1</v>
      </c>
      <c r="S213" s="343"/>
      <c r="T213" s="335">
        <f t="shared" si="142"/>
        <v>3</v>
      </c>
      <c r="U213" s="336">
        <f t="shared" si="144"/>
        <v>0.41608876560332869</v>
      </c>
    </row>
    <row r="214" spans="1:21" x14ac:dyDescent="0.2">
      <c r="A214" s="337" t="s">
        <v>11</v>
      </c>
      <c r="B214" s="341"/>
      <c r="C214" s="339"/>
      <c r="D214" s="342"/>
      <c r="E214" s="342"/>
      <c r="F214" s="342"/>
      <c r="G214" s="342">
        <v>2</v>
      </c>
      <c r="H214" s="342"/>
      <c r="I214" s="342">
        <v>2</v>
      </c>
      <c r="J214" s="343">
        <v>2</v>
      </c>
      <c r="K214" s="343"/>
      <c r="L214" s="343"/>
      <c r="M214" s="343">
        <v>1</v>
      </c>
      <c r="N214" s="343"/>
      <c r="O214" s="343">
        <v>2</v>
      </c>
      <c r="P214" s="343">
        <v>3</v>
      </c>
      <c r="Q214" s="343">
        <v>6</v>
      </c>
      <c r="R214" s="343">
        <v>2</v>
      </c>
      <c r="S214" s="343">
        <v>2</v>
      </c>
      <c r="T214" s="335">
        <f t="shared" si="142"/>
        <v>22</v>
      </c>
      <c r="U214" s="336">
        <f t="shared" si="144"/>
        <v>3.0513176144244105</v>
      </c>
    </row>
    <row r="215" spans="1:21" x14ac:dyDescent="0.2">
      <c r="A215" s="337" t="s">
        <v>98</v>
      </c>
      <c r="B215" s="341"/>
      <c r="C215" s="339"/>
      <c r="D215" s="342"/>
      <c r="E215" s="342"/>
      <c r="F215" s="342"/>
      <c r="G215" s="342"/>
      <c r="H215" s="342">
        <v>1</v>
      </c>
      <c r="I215" s="342"/>
      <c r="J215" s="343">
        <v>2</v>
      </c>
      <c r="K215" s="343"/>
      <c r="L215" s="343"/>
      <c r="M215" s="343">
        <v>1</v>
      </c>
      <c r="N215" s="343">
        <v>2</v>
      </c>
      <c r="O215" s="343"/>
      <c r="P215" s="343"/>
      <c r="Q215" s="343"/>
      <c r="R215" s="343"/>
      <c r="S215" s="343">
        <v>1</v>
      </c>
      <c r="T215" s="335">
        <f t="shared" si="142"/>
        <v>7</v>
      </c>
      <c r="U215" s="336">
        <f t="shared" si="144"/>
        <v>0.97087378640776689</v>
      </c>
    </row>
    <row r="216" spans="1:21" x14ac:dyDescent="0.2">
      <c r="A216" s="337" t="s">
        <v>12</v>
      </c>
      <c r="B216" s="338"/>
      <c r="C216" s="339"/>
      <c r="D216" s="342"/>
      <c r="E216" s="342">
        <v>1</v>
      </c>
      <c r="F216" s="342"/>
      <c r="G216" s="342"/>
      <c r="H216" s="342">
        <v>1</v>
      </c>
      <c r="I216" s="342"/>
      <c r="J216" s="343"/>
      <c r="K216" s="343"/>
      <c r="L216" s="343"/>
      <c r="M216" s="343"/>
      <c r="N216" s="343"/>
      <c r="O216" s="343"/>
      <c r="P216" s="343">
        <v>1</v>
      </c>
      <c r="Q216" s="343"/>
      <c r="R216" s="343"/>
      <c r="S216" s="343"/>
      <c r="T216" s="335">
        <f t="shared" si="142"/>
        <v>3</v>
      </c>
      <c r="U216" s="336">
        <f t="shared" si="144"/>
        <v>0.41608876560332869</v>
      </c>
    </row>
    <row r="217" spans="1:21" x14ac:dyDescent="0.2">
      <c r="A217" s="337" t="s">
        <v>74</v>
      </c>
      <c r="B217" s="338"/>
      <c r="C217" s="339"/>
      <c r="D217" s="342"/>
      <c r="E217" s="342"/>
      <c r="F217" s="342"/>
      <c r="G217" s="342"/>
      <c r="H217" s="342"/>
      <c r="I217" s="342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35">
        <f t="shared" si="142"/>
        <v>0</v>
      </c>
      <c r="U217" s="336">
        <f t="shared" si="144"/>
        <v>0</v>
      </c>
    </row>
    <row r="218" spans="1:21" x14ac:dyDescent="0.2">
      <c r="A218" s="337" t="s">
        <v>13</v>
      </c>
      <c r="B218" s="341">
        <v>3</v>
      </c>
      <c r="C218" s="339">
        <v>1</v>
      </c>
      <c r="D218" s="342">
        <v>5</v>
      </c>
      <c r="E218" s="342">
        <v>7</v>
      </c>
      <c r="F218" s="342">
        <v>2</v>
      </c>
      <c r="G218" s="342">
        <v>2</v>
      </c>
      <c r="H218" s="342">
        <v>4</v>
      </c>
      <c r="I218" s="342">
        <v>6</v>
      </c>
      <c r="J218" s="343">
        <v>6</v>
      </c>
      <c r="K218" s="343">
        <v>2</v>
      </c>
      <c r="L218" s="343">
        <v>1</v>
      </c>
      <c r="M218" s="343">
        <v>6</v>
      </c>
      <c r="N218" s="343">
        <v>6</v>
      </c>
      <c r="O218" s="343">
        <v>2</v>
      </c>
      <c r="P218" s="343">
        <v>2</v>
      </c>
      <c r="Q218" s="343">
        <v>2</v>
      </c>
      <c r="R218" s="343">
        <v>5</v>
      </c>
      <c r="S218" s="343">
        <v>2</v>
      </c>
      <c r="T218" s="335">
        <f t="shared" si="142"/>
        <v>64</v>
      </c>
      <c r="U218" s="336">
        <f t="shared" si="144"/>
        <v>8.8765603328710121</v>
      </c>
    </row>
    <row r="219" spans="1:21" x14ac:dyDescent="0.2">
      <c r="A219" s="337" t="s">
        <v>14</v>
      </c>
      <c r="B219" s="338"/>
      <c r="C219" s="339"/>
      <c r="D219" s="342"/>
      <c r="E219" s="342"/>
      <c r="F219" s="342"/>
      <c r="G219" s="342"/>
      <c r="H219" s="342"/>
      <c r="I219" s="342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35">
        <f t="shared" si="142"/>
        <v>0</v>
      </c>
      <c r="U219" s="336">
        <f t="shared" si="144"/>
        <v>0</v>
      </c>
    </row>
    <row r="220" spans="1:21" x14ac:dyDescent="0.2">
      <c r="A220" s="337" t="s">
        <v>46</v>
      </c>
      <c r="B220" s="338"/>
      <c r="C220" s="339"/>
      <c r="D220" s="342"/>
      <c r="E220" s="342"/>
      <c r="F220" s="342"/>
      <c r="G220" s="342"/>
      <c r="H220" s="342"/>
      <c r="I220" s="342"/>
      <c r="J220" s="343"/>
      <c r="K220" s="343"/>
      <c r="L220" s="343"/>
      <c r="M220" s="343"/>
      <c r="N220" s="343"/>
      <c r="O220" s="343"/>
      <c r="P220" s="343"/>
      <c r="Q220" s="343"/>
      <c r="R220" s="343">
        <v>1</v>
      </c>
      <c r="S220" s="343"/>
      <c r="T220" s="335">
        <f t="shared" si="142"/>
        <v>1</v>
      </c>
      <c r="U220" s="336">
        <f t="shared" si="144"/>
        <v>0.13869625520110956</v>
      </c>
    </row>
    <row r="221" spans="1:21" x14ac:dyDescent="0.2">
      <c r="A221" s="337" t="s">
        <v>15</v>
      </c>
      <c r="B221" s="344"/>
      <c r="C221" s="339"/>
      <c r="D221" s="342"/>
      <c r="E221" s="342">
        <v>1</v>
      </c>
      <c r="F221" s="342">
        <v>10</v>
      </c>
      <c r="G221" s="342">
        <v>8</v>
      </c>
      <c r="H221" s="342">
        <v>9</v>
      </c>
      <c r="I221" s="342">
        <v>17</v>
      </c>
      <c r="J221" s="343">
        <v>11</v>
      </c>
      <c r="K221" s="343">
        <v>25</v>
      </c>
      <c r="L221" s="343">
        <v>16</v>
      </c>
      <c r="M221" s="343">
        <v>10</v>
      </c>
      <c r="N221" s="343">
        <v>12</v>
      </c>
      <c r="O221" s="343">
        <v>10</v>
      </c>
      <c r="P221" s="343">
        <v>6</v>
      </c>
      <c r="Q221" s="343">
        <v>10</v>
      </c>
      <c r="R221" s="343">
        <v>13</v>
      </c>
      <c r="S221" s="343">
        <v>2</v>
      </c>
      <c r="T221" s="335">
        <f t="shared" si="142"/>
        <v>160</v>
      </c>
      <c r="U221" s="336">
        <f t="shared" si="144"/>
        <v>22.191400832177532</v>
      </c>
    </row>
    <row r="222" spans="1:21" x14ac:dyDescent="0.2">
      <c r="A222" s="337" t="s">
        <v>16</v>
      </c>
      <c r="B222" s="344"/>
      <c r="C222" s="339"/>
      <c r="D222" s="342">
        <v>2</v>
      </c>
      <c r="E222" s="342"/>
      <c r="F222" s="342"/>
      <c r="G222" s="342"/>
      <c r="H222" s="342">
        <v>6</v>
      </c>
      <c r="I222" s="342"/>
      <c r="J222" s="343"/>
      <c r="K222" s="343">
        <v>1</v>
      </c>
      <c r="L222" s="343">
        <v>1</v>
      </c>
      <c r="M222" s="343"/>
      <c r="N222" s="343"/>
      <c r="O222" s="343"/>
      <c r="P222" s="343"/>
      <c r="Q222" s="343"/>
      <c r="R222" s="343"/>
      <c r="S222" s="343"/>
      <c r="T222" s="335">
        <f t="shared" si="142"/>
        <v>10</v>
      </c>
      <c r="U222" s="336">
        <f t="shared" si="144"/>
        <v>1.3869625520110958</v>
      </c>
    </row>
    <row r="223" spans="1:21" x14ac:dyDescent="0.2">
      <c r="A223" s="337" t="s">
        <v>17</v>
      </c>
      <c r="B223" s="344"/>
      <c r="C223" s="339"/>
      <c r="D223" s="342"/>
      <c r="E223" s="342"/>
      <c r="F223" s="342"/>
      <c r="G223" s="342"/>
      <c r="H223" s="342">
        <v>2</v>
      </c>
      <c r="I223" s="342">
        <v>2</v>
      </c>
      <c r="J223" s="343">
        <v>3</v>
      </c>
      <c r="K223" s="343"/>
      <c r="L223" s="343">
        <v>2</v>
      </c>
      <c r="M223" s="343"/>
      <c r="N223" s="343">
        <v>1</v>
      </c>
      <c r="O223" s="343">
        <v>2</v>
      </c>
      <c r="P223" s="343">
        <v>1</v>
      </c>
      <c r="Q223" s="343"/>
      <c r="R223" s="343">
        <v>1</v>
      </c>
      <c r="S223" s="343"/>
      <c r="T223" s="335">
        <f t="shared" si="142"/>
        <v>14</v>
      </c>
      <c r="U223" s="336">
        <f t="shared" si="144"/>
        <v>1.9417475728155338</v>
      </c>
    </row>
    <row r="224" spans="1:21" x14ac:dyDescent="0.2">
      <c r="A224" s="337" t="s">
        <v>18</v>
      </c>
      <c r="B224" s="338"/>
      <c r="C224" s="339"/>
      <c r="D224" s="342"/>
      <c r="E224" s="342"/>
      <c r="F224" s="342"/>
      <c r="G224" s="342"/>
      <c r="H224" s="342">
        <v>1</v>
      </c>
      <c r="I224" s="342"/>
      <c r="J224" s="343">
        <v>1</v>
      </c>
      <c r="K224" s="343">
        <v>1</v>
      </c>
      <c r="L224" s="343">
        <v>1</v>
      </c>
      <c r="M224" s="343">
        <v>1</v>
      </c>
      <c r="N224" s="343">
        <v>1</v>
      </c>
      <c r="O224" s="343"/>
      <c r="P224" s="343">
        <v>1</v>
      </c>
      <c r="Q224" s="343"/>
      <c r="R224" s="343"/>
      <c r="S224" s="343">
        <v>1</v>
      </c>
      <c r="T224" s="335">
        <f t="shared" si="142"/>
        <v>8</v>
      </c>
      <c r="U224" s="336">
        <f t="shared" si="144"/>
        <v>1.1095700416088765</v>
      </c>
    </row>
    <row r="225" spans="1:23" x14ac:dyDescent="0.2">
      <c r="A225" s="337" t="s">
        <v>45</v>
      </c>
      <c r="B225" s="338"/>
      <c r="C225" s="339"/>
      <c r="D225" s="342"/>
      <c r="E225" s="342"/>
      <c r="F225" s="342"/>
      <c r="G225" s="342"/>
      <c r="H225" s="342"/>
      <c r="I225" s="342"/>
      <c r="J225" s="343">
        <v>1</v>
      </c>
      <c r="K225" s="343"/>
      <c r="L225" s="343"/>
      <c r="M225" s="343"/>
      <c r="N225" s="343"/>
      <c r="O225" s="343"/>
      <c r="P225" s="343"/>
      <c r="Q225" s="343">
        <v>1</v>
      </c>
      <c r="R225" s="343">
        <v>1</v>
      </c>
      <c r="S225" s="343"/>
      <c r="T225" s="335">
        <f t="shared" si="142"/>
        <v>3</v>
      </c>
      <c r="U225" s="336">
        <f t="shared" si="144"/>
        <v>0.41608876560332869</v>
      </c>
    </row>
    <row r="226" spans="1:23" x14ac:dyDescent="0.2">
      <c r="A226" s="337" t="s">
        <v>19</v>
      </c>
      <c r="B226" s="344"/>
      <c r="C226" s="339"/>
      <c r="D226" s="342"/>
      <c r="E226" s="342">
        <v>2</v>
      </c>
      <c r="F226" s="342">
        <v>12</v>
      </c>
      <c r="G226" s="342">
        <v>13</v>
      </c>
      <c r="H226" s="342">
        <v>12</v>
      </c>
      <c r="I226" s="342">
        <v>19</v>
      </c>
      <c r="J226" s="343">
        <v>12</v>
      </c>
      <c r="K226" s="343">
        <v>8</v>
      </c>
      <c r="L226" s="343">
        <v>16</v>
      </c>
      <c r="M226" s="343">
        <v>22</v>
      </c>
      <c r="N226" s="343">
        <v>18</v>
      </c>
      <c r="O226" s="343">
        <v>14</v>
      </c>
      <c r="P226" s="343">
        <v>6</v>
      </c>
      <c r="Q226" s="343">
        <v>16</v>
      </c>
      <c r="R226" s="343">
        <v>14</v>
      </c>
      <c r="S226" s="343">
        <v>23</v>
      </c>
      <c r="T226" s="335">
        <f t="shared" si="142"/>
        <v>207</v>
      </c>
      <c r="U226" s="336">
        <f t="shared" si="144"/>
        <v>28.710124826629681</v>
      </c>
    </row>
    <row r="227" spans="1:23" x14ac:dyDescent="0.2">
      <c r="A227" s="337" t="s">
        <v>20</v>
      </c>
      <c r="B227" s="338"/>
      <c r="C227" s="339"/>
      <c r="D227" s="342"/>
      <c r="E227" s="342"/>
      <c r="F227" s="342"/>
      <c r="G227" s="342"/>
      <c r="H227" s="342"/>
      <c r="I227" s="342">
        <v>4</v>
      </c>
      <c r="J227" s="343"/>
      <c r="K227" s="343">
        <v>1</v>
      </c>
      <c r="L227" s="343">
        <v>1</v>
      </c>
      <c r="M227" s="343"/>
      <c r="N227" s="343">
        <v>1</v>
      </c>
      <c r="O227" s="343">
        <v>3</v>
      </c>
      <c r="P227" s="343">
        <v>2</v>
      </c>
      <c r="Q227" s="343"/>
      <c r="R227" s="343">
        <v>1</v>
      </c>
      <c r="S227" s="343"/>
      <c r="T227" s="335">
        <f t="shared" si="142"/>
        <v>13</v>
      </c>
      <c r="U227" s="336">
        <f t="shared" si="144"/>
        <v>1.8030513176144243</v>
      </c>
    </row>
    <row r="228" spans="1:23" x14ac:dyDescent="0.2">
      <c r="A228" s="337" t="s">
        <v>21</v>
      </c>
      <c r="B228" s="344"/>
      <c r="C228" s="339"/>
      <c r="D228" s="342"/>
      <c r="E228" s="342"/>
      <c r="F228" s="342">
        <v>3</v>
      </c>
      <c r="G228" s="342">
        <v>5</v>
      </c>
      <c r="H228" s="342"/>
      <c r="I228" s="342">
        <v>3</v>
      </c>
      <c r="J228" s="343">
        <v>1</v>
      </c>
      <c r="K228" s="343">
        <v>7</v>
      </c>
      <c r="L228" s="343">
        <v>1</v>
      </c>
      <c r="M228" s="343"/>
      <c r="N228" s="343"/>
      <c r="O228" s="343">
        <v>1</v>
      </c>
      <c r="P228" s="343"/>
      <c r="Q228" s="343">
        <v>3</v>
      </c>
      <c r="R228" s="343"/>
      <c r="S228" s="343"/>
      <c r="T228" s="335">
        <f t="shared" si="142"/>
        <v>24</v>
      </c>
      <c r="U228" s="336">
        <f t="shared" si="144"/>
        <v>3.3287101248266295</v>
      </c>
    </row>
    <row r="229" spans="1:23" x14ac:dyDescent="0.2">
      <c r="A229" s="337" t="s">
        <v>22</v>
      </c>
      <c r="B229" s="338"/>
      <c r="C229" s="339"/>
      <c r="D229" s="342"/>
      <c r="E229" s="342"/>
      <c r="F229" s="342"/>
      <c r="G229" s="342"/>
      <c r="H229" s="342"/>
      <c r="I229" s="342">
        <v>1</v>
      </c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35">
        <f t="shared" si="142"/>
        <v>1</v>
      </c>
      <c r="U229" s="336">
        <f t="shared" si="144"/>
        <v>0.13869625520110956</v>
      </c>
    </row>
    <row r="230" spans="1:23" x14ac:dyDescent="0.2">
      <c r="A230" s="337" t="s">
        <v>23</v>
      </c>
      <c r="B230" s="338"/>
      <c r="C230" s="339"/>
      <c r="D230" s="339"/>
      <c r="E230" s="339"/>
      <c r="F230" s="339"/>
      <c r="G230" s="339">
        <v>6</v>
      </c>
      <c r="H230" s="339">
        <v>3</v>
      </c>
      <c r="I230" s="339">
        <v>3</v>
      </c>
      <c r="J230" s="340">
        <v>6</v>
      </c>
      <c r="K230" s="340">
        <v>18</v>
      </c>
      <c r="L230" s="340">
        <v>4</v>
      </c>
      <c r="M230" s="340">
        <v>7</v>
      </c>
      <c r="N230" s="340">
        <v>16</v>
      </c>
      <c r="O230" s="340">
        <v>10</v>
      </c>
      <c r="P230" s="340">
        <v>2</v>
      </c>
      <c r="Q230" s="340">
        <v>7</v>
      </c>
      <c r="R230" s="340">
        <v>13</v>
      </c>
      <c r="S230" s="340">
        <v>5</v>
      </c>
      <c r="T230" s="335">
        <f t="shared" si="142"/>
        <v>100</v>
      </c>
      <c r="U230" s="336">
        <f t="shared" si="144"/>
        <v>13.869625520110956</v>
      </c>
    </row>
    <row r="231" spans="1:23" x14ac:dyDescent="0.2">
      <c r="A231" s="357" t="s">
        <v>69</v>
      </c>
      <c r="B231" s="396"/>
      <c r="C231" s="359"/>
      <c r="D231" s="359"/>
      <c r="E231" s="359"/>
      <c r="F231" s="359"/>
      <c r="G231" s="359"/>
      <c r="H231" s="359"/>
      <c r="I231" s="359"/>
      <c r="J231" s="397"/>
      <c r="K231" s="397"/>
      <c r="L231" s="397"/>
      <c r="M231" s="397"/>
      <c r="N231" s="397"/>
      <c r="O231" s="397"/>
      <c r="P231" s="397"/>
      <c r="Q231" s="397">
        <v>9</v>
      </c>
      <c r="R231" s="397">
        <v>3</v>
      </c>
      <c r="S231" s="397"/>
      <c r="T231" s="335">
        <f t="shared" si="142"/>
        <v>12</v>
      </c>
      <c r="U231" s="336">
        <f t="shared" si="144"/>
        <v>1.6643550624133148</v>
      </c>
    </row>
    <row r="232" spans="1:23" x14ac:dyDescent="0.2">
      <c r="A232" s="357" t="s">
        <v>24</v>
      </c>
      <c r="B232" s="396"/>
      <c r="C232" s="359"/>
      <c r="D232" s="359">
        <v>4</v>
      </c>
      <c r="E232" s="359">
        <v>1</v>
      </c>
      <c r="F232" s="359"/>
      <c r="G232" s="359">
        <v>3</v>
      </c>
      <c r="H232" s="359">
        <v>3</v>
      </c>
      <c r="I232" s="359">
        <v>2</v>
      </c>
      <c r="J232" s="397">
        <v>3</v>
      </c>
      <c r="K232" s="397">
        <v>1</v>
      </c>
      <c r="L232" s="397">
        <v>1</v>
      </c>
      <c r="M232" s="397">
        <v>3</v>
      </c>
      <c r="N232" s="397"/>
      <c r="O232" s="397">
        <v>1</v>
      </c>
      <c r="P232" s="397"/>
      <c r="Q232" s="397">
        <v>1</v>
      </c>
      <c r="R232" s="397">
        <v>1</v>
      </c>
      <c r="S232" s="397"/>
      <c r="T232" s="335">
        <f t="shared" si="142"/>
        <v>24</v>
      </c>
      <c r="U232" s="336">
        <f t="shared" si="144"/>
        <v>3.3287101248266295</v>
      </c>
    </row>
    <row r="233" spans="1:23" ht="12" thickBot="1" x14ac:dyDescent="0.25">
      <c r="A233" s="345" t="s">
        <v>70</v>
      </c>
      <c r="B233" s="346"/>
      <c r="C233" s="347"/>
      <c r="D233" s="347"/>
      <c r="E233" s="347"/>
      <c r="F233" s="347"/>
      <c r="G233" s="347"/>
      <c r="H233" s="347"/>
      <c r="I233" s="347"/>
      <c r="J233" s="348"/>
      <c r="K233" s="348"/>
      <c r="L233" s="348"/>
      <c r="M233" s="348"/>
      <c r="N233" s="348"/>
      <c r="O233" s="348"/>
      <c r="P233" s="348"/>
      <c r="Q233" s="348">
        <v>4</v>
      </c>
      <c r="R233" s="348"/>
      <c r="S233" s="348"/>
      <c r="T233" s="349">
        <f t="shared" si="142"/>
        <v>4</v>
      </c>
      <c r="U233" s="350">
        <f>T233/$T$234*100</f>
        <v>0.55478502080443826</v>
      </c>
    </row>
    <row r="234" spans="1:23" ht="12" thickTop="1" x14ac:dyDescent="0.2">
      <c r="A234" s="351" t="s">
        <v>5</v>
      </c>
      <c r="B234" s="352">
        <f t="shared" ref="B234:U234" si="145">SUM(B204:B233)</f>
        <v>4</v>
      </c>
      <c r="C234" s="353">
        <f t="shared" si="145"/>
        <v>2</v>
      </c>
      <c r="D234" s="353">
        <f>SUM(D204:D233)</f>
        <v>11</v>
      </c>
      <c r="E234" s="353">
        <f>SUM(E204:E233)</f>
        <v>13</v>
      </c>
      <c r="F234" s="353">
        <f t="shared" si="145"/>
        <v>31</v>
      </c>
      <c r="G234" s="353">
        <f t="shared" si="145"/>
        <v>41</v>
      </c>
      <c r="H234" s="353">
        <f t="shared" si="145"/>
        <v>43</v>
      </c>
      <c r="I234" s="354">
        <f t="shared" si="145"/>
        <v>62</v>
      </c>
      <c r="J234" s="353">
        <f t="shared" si="145"/>
        <v>52</v>
      </c>
      <c r="K234" s="353">
        <f t="shared" si="145"/>
        <v>66</v>
      </c>
      <c r="L234" s="353">
        <f t="shared" si="145"/>
        <v>47</v>
      </c>
      <c r="M234" s="353">
        <f t="shared" si="145"/>
        <v>54</v>
      </c>
      <c r="N234" s="353">
        <f t="shared" si="145"/>
        <v>59</v>
      </c>
      <c r="O234" s="353">
        <f t="shared" si="145"/>
        <v>50</v>
      </c>
      <c r="P234" s="353">
        <f t="shared" si="145"/>
        <v>26</v>
      </c>
      <c r="Q234" s="353">
        <f t="shared" si="145"/>
        <v>61</v>
      </c>
      <c r="R234" s="353">
        <f t="shared" si="145"/>
        <v>58</v>
      </c>
      <c r="S234" s="353">
        <f t="shared" si="145"/>
        <v>41</v>
      </c>
      <c r="T234" s="355">
        <f t="shared" si="145"/>
        <v>721</v>
      </c>
      <c r="U234" s="356">
        <f t="shared" si="145"/>
        <v>100.00000000000001</v>
      </c>
    </row>
    <row r="236" spans="1:23" ht="34.5" thickBot="1" x14ac:dyDescent="0.25">
      <c r="A236" s="326" t="s">
        <v>190</v>
      </c>
      <c r="B236" s="130" t="s">
        <v>58</v>
      </c>
      <c r="C236" s="131" t="s">
        <v>59</v>
      </c>
      <c r="D236" s="131" t="s">
        <v>60</v>
      </c>
      <c r="E236" s="131" t="s">
        <v>61</v>
      </c>
      <c r="F236" s="131" t="s">
        <v>62</v>
      </c>
      <c r="G236" s="131" t="s">
        <v>64</v>
      </c>
      <c r="H236" s="131" t="s">
        <v>63</v>
      </c>
      <c r="I236" s="131" t="s">
        <v>65</v>
      </c>
      <c r="J236" s="327" t="s">
        <v>67</v>
      </c>
      <c r="K236" s="327" t="s">
        <v>73</v>
      </c>
      <c r="L236" s="327" t="s">
        <v>127</v>
      </c>
      <c r="M236" s="327" t="s">
        <v>118</v>
      </c>
      <c r="N236" s="327" t="s">
        <v>124</v>
      </c>
      <c r="O236" s="327" t="s">
        <v>128</v>
      </c>
      <c r="P236" s="327" t="s">
        <v>130</v>
      </c>
      <c r="Q236" s="327" t="s">
        <v>147</v>
      </c>
      <c r="R236" s="327" t="s">
        <v>160</v>
      </c>
      <c r="S236" s="327" t="s">
        <v>167</v>
      </c>
      <c r="T236" s="328" t="s">
        <v>5</v>
      </c>
      <c r="U236" s="130" t="s">
        <v>34</v>
      </c>
      <c r="W236" s="161" t="s">
        <v>144</v>
      </c>
    </row>
    <row r="237" spans="1:23" ht="12" thickTop="1" x14ac:dyDescent="0.2">
      <c r="A237" s="337" t="s">
        <v>76</v>
      </c>
      <c r="B237" s="344"/>
      <c r="C237" s="339"/>
      <c r="D237" s="342"/>
      <c r="E237" s="342"/>
      <c r="F237" s="342"/>
      <c r="G237" s="342"/>
      <c r="H237" s="342"/>
      <c r="I237" s="342"/>
      <c r="J237" s="343"/>
      <c r="K237" s="343"/>
      <c r="L237" s="343"/>
      <c r="M237" s="343"/>
      <c r="N237" s="343"/>
      <c r="O237" s="343"/>
      <c r="P237" s="343"/>
      <c r="Q237" s="343"/>
      <c r="R237" s="343">
        <v>1</v>
      </c>
      <c r="S237" s="343">
        <v>1</v>
      </c>
      <c r="T237" s="335">
        <f t="shared" ref="T237:T252" si="146">SUM(B237:S237)</f>
        <v>2</v>
      </c>
      <c r="U237" s="336">
        <f>T237/$T$253*100</f>
        <v>1.5037593984962405</v>
      </c>
    </row>
    <row r="238" spans="1:23" x14ac:dyDescent="0.2">
      <c r="A238" s="337" t="s">
        <v>47</v>
      </c>
      <c r="B238" s="344"/>
      <c r="C238" s="339"/>
      <c r="D238" s="342"/>
      <c r="E238" s="342"/>
      <c r="F238" s="342"/>
      <c r="G238" s="342"/>
      <c r="H238" s="342"/>
      <c r="I238" s="342"/>
      <c r="J238" s="343"/>
      <c r="K238" s="343"/>
      <c r="L238" s="343"/>
      <c r="M238" s="343"/>
      <c r="N238" s="343"/>
      <c r="O238" s="343"/>
      <c r="P238" s="343"/>
      <c r="Q238" s="343">
        <v>1</v>
      </c>
      <c r="R238" s="343"/>
      <c r="S238" s="343"/>
      <c r="T238" s="335">
        <f t="shared" si="146"/>
        <v>1</v>
      </c>
      <c r="U238" s="336">
        <f t="shared" ref="U238:U251" si="147">T238/$T$253*100</f>
        <v>0.75187969924812026</v>
      </c>
    </row>
    <row r="239" spans="1:23" x14ac:dyDescent="0.2">
      <c r="A239" s="337" t="s">
        <v>9</v>
      </c>
      <c r="B239" s="344"/>
      <c r="C239" s="339"/>
      <c r="D239" s="342"/>
      <c r="E239" s="342"/>
      <c r="F239" s="342"/>
      <c r="G239" s="342"/>
      <c r="H239" s="342"/>
      <c r="I239" s="342"/>
      <c r="J239" s="343"/>
      <c r="K239" s="343"/>
      <c r="L239" s="343"/>
      <c r="M239" s="343"/>
      <c r="N239" s="343"/>
      <c r="O239" s="343"/>
      <c r="P239" s="343">
        <v>1</v>
      </c>
      <c r="Q239" s="343"/>
      <c r="R239" s="343"/>
      <c r="S239" s="343"/>
      <c r="T239" s="335">
        <f t="shared" si="146"/>
        <v>1</v>
      </c>
      <c r="U239" s="336">
        <f t="shared" si="147"/>
        <v>0.75187969924812026</v>
      </c>
    </row>
    <row r="240" spans="1:23" x14ac:dyDescent="0.2">
      <c r="A240" s="337" t="s">
        <v>10</v>
      </c>
      <c r="B240" s="344"/>
      <c r="C240" s="339"/>
      <c r="D240" s="342"/>
      <c r="E240" s="342"/>
      <c r="F240" s="342"/>
      <c r="G240" s="342"/>
      <c r="H240" s="342"/>
      <c r="I240" s="342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>
        <v>1</v>
      </c>
      <c r="T240" s="335">
        <f t="shared" si="146"/>
        <v>1</v>
      </c>
      <c r="U240" s="336">
        <f t="shared" si="147"/>
        <v>0.75187969924812026</v>
      </c>
    </row>
    <row r="241" spans="1:21" x14ac:dyDescent="0.2">
      <c r="A241" s="337" t="s">
        <v>11</v>
      </c>
      <c r="B241" s="344"/>
      <c r="C241" s="339"/>
      <c r="D241" s="342"/>
      <c r="E241" s="342"/>
      <c r="F241" s="342"/>
      <c r="G241" s="342"/>
      <c r="H241" s="342"/>
      <c r="I241" s="342"/>
      <c r="J241" s="343"/>
      <c r="K241" s="343"/>
      <c r="L241" s="343"/>
      <c r="M241" s="343"/>
      <c r="N241" s="343">
        <v>1</v>
      </c>
      <c r="O241" s="343"/>
      <c r="P241" s="343"/>
      <c r="Q241" s="343">
        <v>2</v>
      </c>
      <c r="R241" s="343"/>
      <c r="S241" s="343">
        <v>1</v>
      </c>
      <c r="T241" s="335">
        <f t="shared" si="146"/>
        <v>4</v>
      </c>
      <c r="U241" s="336">
        <f t="shared" si="147"/>
        <v>3.007518796992481</v>
      </c>
    </row>
    <row r="242" spans="1:21" x14ac:dyDescent="0.2">
      <c r="A242" s="337" t="s">
        <v>98</v>
      </c>
      <c r="B242" s="344"/>
      <c r="C242" s="339"/>
      <c r="D242" s="342"/>
      <c r="E242" s="342"/>
      <c r="F242" s="342"/>
      <c r="G242" s="342"/>
      <c r="H242" s="342"/>
      <c r="I242" s="342"/>
      <c r="J242" s="343"/>
      <c r="K242" s="343"/>
      <c r="L242" s="343"/>
      <c r="M242" s="343"/>
      <c r="N242" s="343"/>
      <c r="O242" s="343"/>
      <c r="P242" s="343"/>
      <c r="Q242" s="343"/>
      <c r="R242" s="343">
        <v>1</v>
      </c>
      <c r="S242" s="343">
        <v>1</v>
      </c>
      <c r="T242" s="335">
        <f t="shared" si="146"/>
        <v>2</v>
      </c>
      <c r="U242" s="336">
        <f t="shared" si="147"/>
        <v>1.5037593984962405</v>
      </c>
    </row>
    <row r="243" spans="1:21" x14ac:dyDescent="0.2">
      <c r="A243" s="337" t="s">
        <v>15</v>
      </c>
      <c r="B243" s="344"/>
      <c r="C243" s="339"/>
      <c r="D243" s="342"/>
      <c r="E243" s="342"/>
      <c r="F243" s="342"/>
      <c r="G243" s="342"/>
      <c r="H243" s="342"/>
      <c r="I243" s="342"/>
      <c r="J243" s="343">
        <v>3</v>
      </c>
      <c r="K243" s="343">
        <v>2</v>
      </c>
      <c r="L243" s="343">
        <v>3</v>
      </c>
      <c r="M243" s="343">
        <v>4</v>
      </c>
      <c r="N243" s="343">
        <v>9</v>
      </c>
      <c r="O243" s="343">
        <v>2</v>
      </c>
      <c r="P243" s="343">
        <v>3</v>
      </c>
      <c r="Q243" s="343">
        <v>6</v>
      </c>
      <c r="R243" s="343">
        <v>1</v>
      </c>
      <c r="S243" s="343">
        <v>4</v>
      </c>
      <c r="T243" s="335">
        <f t="shared" si="146"/>
        <v>37</v>
      </c>
      <c r="U243" s="336">
        <f t="shared" si="147"/>
        <v>27.819548872180448</v>
      </c>
    </row>
    <row r="244" spans="1:21" x14ac:dyDescent="0.2">
      <c r="A244" s="337" t="s">
        <v>17</v>
      </c>
      <c r="B244" s="344"/>
      <c r="C244" s="339"/>
      <c r="D244" s="342"/>
      <c r="E244" s="342"/>
      <c r="F244" s="342"/>
      <c r="G244" s="342"/>
      <c r="H244" s="342"/>
      <c r="I244" s="342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>
        <v>1</v>
      </c>
      <c r="T244" s="335">
        <f t="shared" si="146"/>
        <v>1</v>
      </c>
      <c r="U244" s="336">
        <f t="shared" si="147"/>
        <v>0.75187969924812026</v>
      </c>
    </row>
    <row r="245" spans="1:21" x14ac:dyDescent="0.2">
      <c r="A245" s="337" t="s">
        <v>18</v>
      </c>
      <c r="B245" s="344"/>
      <c r="C245" s="339"/>
      <c r="D245" s="342"/>
      <c r="E245" s="342"/>
      <c r="F245" s="342"/>
      <c r="G245" s="342"/>
      <c r="H245" s="342"/>
      <c r="I245" s="342"/>
      <c r="J245" s="343"/>
      <c r="K245" s="343"/>
      <c r="L245" s="343"/>
      <c r="M245" s="343"/>
      <c r="N245" s="343"/>
      <c r="O245" s="343">
        <v>1</v>
      </c>
      <c r="P245" s="343"/>
      <c r="Q245" s="343"/>
      <c r="R245" s="343"/>
      <c r="S245" s="343"/>
      <c r="T245" s="335">
        <f t="shared" si="146"/>
        <v>1</v>
      </c>
      <c r="U245" s="336">
        <f t="shared" si="147"/>
        <v>0.75187969924812026</v>
      </c>
    </row>
    <row r="246" spans="1:21" x14ac:dyDescent="0.2">
      <c r="A246" s="337" t="s">
        <v>45</v>
      </c>
      <c r="B246" s="344"/>
      <c r="C246" s="339"/>
      <c r="D246" s="342"/>
      <c r="E246" s="342"/>
      <c r="F246" s="342"/>
      <c r="G246" s="342"/>
      <c r="H246" s="342"/>
      <c r="I246" s="342"/>
      <c r="J246" s="343"/>
      <c r="K246" s="343"/>
      <c r="L246" s="343"/>
      <c r="M246" s="343"/>
      <c r="N246" s="343"/>
      <c r="O246" s="343"/>
      <c r="P246" s="343"/>
      <c r="Q246" s="343">
        <v>2</v>
      </c>
      <c r="R246" s="343"/>
      <c r="S246" s="343">
        <v>1</v>
      </c>
      <c r="T246" s="335">
        <f t="shared" si="146"/>
        <v>3</v>
      </c>
      <c r="U246" s="336">
        <f t="shared" si="147"/>
        <v>2.2556390977443606</v>
      </c>
    </row>
    <row r="247" spans="1:21" x14ac:dyDescent="0.2">
      <c r="A247" s="337" t="s">
        <v>19</v>
      </c>
      <c r="B247" s="344"/>
      <c r="C247" s="339"/>
      <c r="D247" s="342"/>
      <c r="E247" s="342"/>
      <c r="F247" s="342"/>
      <c r="G247" s="342"/>
      <c r="H247" s="342"/>
      <c r="I247" s="342"/>
      <c r="J247" s="343">
        <v>1</v>
      </c>
      <c r="K247" s="343">
        <v>1</v>
      </c>
      <c r="L247" s="343">
        <v>4</v>
      </c>
      <c r="M247" s="343">
        <v>5</v>
      </c>
      <c r="N247" s="343">
        <v>5</v>
      </c>
      <c r="O247" s="343"/>
      <c r="P247" s="343">
        <v>3</v>
      </c>
      <c r="Q247" s="343">
        <v>2</v>
      </c>
      <c r="R247" s="343">
        <v>2</v>
      </c>
      <c r="S247" s="343">
        <v>4</v>
      </c>
      <c r="T247" s="335">
        <f t="shared" si="146"/>
        <v>27</v>
      </c>
      <c r="U247" s="336">
        <f t="shared" si="147"/>
        <v>20.300751879699249</v>
      </c>
    </row>
    <row r="248" spans="1:21" x14ac:dyDescent="0.2">
      <c r="A248" s="357" t="s">
        <v>20</v>
      </c>
      <c r="B248" s="358"/>
      <c r="C248" s="359"/>
      <c r="D248" s="360"/>
      <c r="E248" s="360"/>
      <c r="F248" s="360"/>
      <c r="G248" s="360"/>
      <c r="H248" s="360"/>
      <c r="I248" s="360"/>
      <c r="J248" s="361"/>
      <c r="K248" s="361"/>
      <c r="L248" s="361"/>
      <c r="M248" s="361"/>
      <c r="N248" s="361"/>
      <c r="O248" s="361"/>
      <c r="P248" s="361">
        <v>1</v>
      </c>
      <c r="Q248" s="361"/>
      <c r="R248" s="361"/>
      <c r="S248" s="361"/>
      <c r="T248" s="335">
        <f t="shared" si="146"/>
        <v>1</v>
      </c>
      <c r="U248" s="336">
        <f t="shared" si="147"/>
        <v>0.75187969924812026</v>
      </c>
    </row>
    <row r="249" spans="1:21" x14ac:dyDescent="0.2">
      <c r="A249" s="357" t="s">
        <v>21</v>
      </c>
      <c r="B249" s="358"/>
      <c r="C249" s="359"/>
      <c r="D249" s="360"/>
      <c r="E249" s="360"/>
      <c r="F249" s="360"/>
      <c r="G249" s="360"/>
      <c r="H249" s="360"/>
      <c r="I249" s="360"/>
      <c r="J249" s="361"/>
      <c r="K249" s="361"/>
      <c r="L249" s="361"/>
      <c r="M249" s="361"/>
      <c r="N249" s="361"/>
      <c r="O249" s="361"/>
      <c r="P249" s="361"/>
      <c r="Q249" s="361">
        <v>1</v>
      </c>
      <c r="R249" s="361">
        <v>1</v>
      </c>
      <c r="S249" s="361">
        <v>1</v>
      </c>
      <c r="T249" s="335">
        <f t="shared" si="146"/>
        <v>3</v>
      </c>
      <c r="U249" s="336">
        <f t="shared" si="147"/>
        <v>2.2556390977443606</v>
      </c>
    </row>
    <row r="250" spans="1:21" x14ac:dyDescent="0.2">
      <c r="A250" s="357" t="s">
        <v>23</v>
      </c>
      <c r="B250" s="358"/>
      <c r="C250" s="359"/>
      <c r="D250" s="360"/>
      <c r="E250" s="360"/>
      <c r="F250" s="360"/>
      <c r="G250" s="360"/>
      <c r="H250" s="360"/>
      <c r="I250" s="360"/>
      <c r="J250" s="361"/>
      <c r="K250" s="361">
        <v>1</v>
      </c>
      <c r="L250" s="361"/>
      <c r="M250" s="361">
        <v>11</v>
      </c>
      <c r="N250" s="361">
        <v>5</v>
      </c>
      <c r="O250" s="361">
        <v>3</v>
      </c>
      <c r="P250" s="361">
        <v>1</v>
      </c>
      <c r="Q250" s="361">
        <v>8</v>
      </c>
      <c r="R250" s="361">
        <v>4</v>
      </c>
      <c r="S250" s="361">
        <v>8</v>
      </c>
      <c r="T250" s="335">
        <f t="shared" si="146"/>
        <v>41</v>
      </c>
      <c r="U250" s="336">
        <f t="shared" si="147"/>
        <v>30.82706766917293</v>
      </c>
    </row>
    <row r="251" spans="1:21" x14ac:dyDescent="0.2">
      <c r="A251" s="357" t="s">
        <v>69</v>
      </c>
      <c r="B251" s="358"/>
      <c r="C251" s="359"/>
      <c r="D251" s="360"/>
      <c r="E251" s="360"/>
      <c r="F251" s="360"/>
      <c r="G251" s="360"/>
      <c r="H251" s="360"/>
      <c r="I251" s="360"/>
      <c r="J251" s="361"/>
      <c r="K251" s="361"/>
      <c r="L251" s="361"/>
      <c r="M251" s="361"/>
      <c r="N251" s="361"/>
      <c r="O251" s="361"/>
      <c r="P251" s="361"/>
      <c r="Q251" s="361">
        <v>6</v>
      </c>
      <c r="R251" s="361"/>
      <c r="S251" s="361"/>
      <c r="T251" s="335">
        <f t="shared" si="146"/>
        <v>6</v>
      </c>
      <c r="U251" s="336">
        <f t="shared" si="147"/>
        <v>4.5112781954887211</v>
      </c>
    </row>
    <row r="252" spans="1:21" ht="12" thickBot="1" x14ac:dyDescent="0.25">
      <c r="A252" s="345" t="s">
        <v>70</v>
      </c>
      <c r="B252" s="346"/>
      <c r="C252" s="347"/>
      <c r="D252" s="347"/>
      <c r="E252" s="347"/>
      <c r="F252" s="347"/>
      <c r="G252" s="347"/>
      <c r="H252" s="347"/>
      <c r="I252" s="347"/>
      <c r="J252" s="348"/>
      <c r="K252" s="348"/>
      <c r="L252" s="348"/>
      <c r="M252" s="348"/>
      <c r="N252" s="348"/>
      <c r="O252" s="348"/>
      <c r="P252" s="348">
        <v>2</v>
      </c>
      <c r="Q252" s="348"/>
      <c r="R252" s="348"/>
      <c r="S252" s="348"/>
      <c r="T252" s="362">
        <f t="shared" si="146"/>
        <v>2</v>
      </c>
      <c r="U252" s="363">
        <f>T252/$T$253*100</f>
        <v>1.5037593984962405</v>
      </c>
    </row>
    <row r="253" spans="1:21" ht="12" thickTop="1" x14ac:dyDescent="0.2">
      <c r="A253" s="351" t="s">
        <v>5</v>
      </c>
      <c r="B253" s="352">
        <f>SUM(B237:B252)</f>
        <v>0</v>
      </c>
      <c r="C253" s="353">
        <f t="shared" ref="C253:U253" si="148">SUM(C237:C252)</f>
        <v>0</v>
      </c>
      <c r="D253" s="353">
        <f>SUM(D237:D252)</f>
        <v>0</v>
      </c>
      <c r="E253" s="353">
        <f t="shared" si="148"/>
        <v>0</v>
      </c>
      <c r="F253" s="353">
        <f t="shared" si="148"/>
        <v>0</v>
      </c>
      <c r="G253" s="353">
        <f t="shared" si="148"/>
        <v>0</v>
      </c>
      <c r="H253" s="353">
        <f t="shared" si="148"/>
        <v>0</v>
      </c>
      <c r="I253" s="354">
        <f t="shared" si="148"/>
        <v>0</v>
      </c>
      <c r="J253" s="353">
        <f t="shared" si="148"/>
        <v>4</v>
      </c>
      <c r="K253" s="353">
        <f t="shared" si="148"/>
        <v>4</v>
      </c>
      <c r="L253" s="353">
        <f t="shared" si="148"/>
        <v>7</v>
      </c>
      <c r="M253" s="353">
        <f t="shared" si="148"/>
        <v>20</v>
      </c>
      <c r="N253" s="353">
        <f t="shared" si="148"/>
        <v>20</v>
      </c>
      <c r="O253" s="353">
        <f t="shared" si="148"/>
        <v>6</v>
      </c>
      <c r="P253" s="353">
        <f t="shared" si="148"/>
        <v>11</v>
      </c>
      <c r="Q253" s="353">
        <f t="shared" si="148"/>
        <v>28</v>
      </c>
      <c r="R253" s="353">
        <f t="shared" si="148"/>
        <v>10</v>
      </c>
      <c r="S253" s="353">
        <f t="shared" si="148"/>
        <v>23</v>
      </c>
      <c r="T253" s="398">
        <f t="shared" si="148"/>
        <v>133</v>
      </c>
      <c r="U253" s="399">
        <f t="shared" si="148"/>
        <v>100</v>
      </c>
    </row>
  </sheetData>
  <phoneticPr fontId="0" type="noConversion"/>
  <conditionalFormatting sqref="B43:J55 B181:J181 B61:J61">
    <cfRule type="cellIs" dxfId="5" priority="6" stopIfTrue="1" operator="equal">
      <formula>0</formula>
    </cfRule>
  </conditionalFormatting>
  <conditionalFormatting sqref="B56:J59">
    <cfRule type="cellIs" dxfId="4" priority="5" stopIfTrue="1" operator="equal">
      <formula>0</formula>
    </cfRule>
  </conditionalFormatting>
  <conditionalFormatting sqref="B103:J119">
    <cfRule type="cellIs" dxfId="3" priority="4" stopIfTrue="1" operator="equal">
      <formula>0</formula>
    </cfRule>
  </conditionalFormatting>
  <conditionalFormatting sqref="B163:J179">
    <cfRule type="cellIs" dxfId="2" priority="3" stopIfTrue="1" operator="equal">
      <formula>0</formula>
    </cfRule>
  </conditionalFormatting>
  <conditionalFormatting sqref="B143:J159">
    <cfRule type="cellIs" dxfId="1" priority="2" stopIfTrue="1" operator="equal">
      <formula>0</formula>
    </cfRule>
  </conditionalFormatting>
  <conditionalFormatting sqref="B123:J13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SM vyjezdy</vt:lpstr>
      <vt:lpstr>ST vyjezdy</vt:lpstr>
      <vt:lpstr>SM prijezdy</vt:lpstr>
      <vt:lpstr>ST prijezdy</vt:lpstr>
      <vt:lpstr>'SM prijezdy'!Oblast_tisku</vt:lpstr>
      <vt:lpstr>'SM vyjezdy'!Oblast_tisku</vt:lpstr>
      <vt:lpstr>'ST prijezdy'!Oblast_tisku</vt:lpstr>
      <vt:lpstr>'ST vyjezdy'!Oblast_tisku</vt:lpstr>
    </vt:vector>
  </TitlesOfParts>
  <Company>Univerzita J.E.Purkyně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Krečová</dc:creator>
  <cp:lastModifiedBy>krecovag</cp:lastModifiedBy>
  <cp:lastPrinted>2019-10-15T13:35:00Z</cp:lastPrinted>
  <dcterms:created xsi:type="dcterms:W3CDTF">2005-04-20T06:22:12Z</dcterms:created>
  <dcterms:modified xsi:type="dcterms:W3CDTF">2021-08-09T12:12:00Z</dcterms:modified>
</cp:coreProperties>
</file>